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2. MS office\1.Excel\1. Excel Bohubrihi\Project\"/>
    </mc:Choice>
  </mc:AlternateContent>
  <xr:revisionPtr revIDLastSave="0" documentId="13_ncr:1_{0C0432D6-3A65-4DA7-98DC-687E16E742C7}" xr6:coauthVersionLast="47" xr6:coauthVersionMax="47" xr10:uidLastSave="{00000000-0000-0000-0000-000000000000}"/>
  <bookViews>
    <workbookView xWindow="-120" yWindow="-120" windowWidth="20730" windowHeight="11310" activeTab="1" xr2:uid="{00000000-000D-0000-FFFF-FFFF00000000}"/>
  </bookViews>
  <sheets>
    <sheet name="Problem" sheetId="1" r:id="rId1"/>
    <sheet name="Sheet2" sheetId="2" r:id="rId2"/>
  </sheets>
  <definedNames>
    <definedName name="solver_adj" localSheetId="1" hidden="1">Sheet2!$C$2:$H$2</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Sheet2!$C$2</definedName>
    <definedName name="solver_lhs2" localSheetId="1" hidden="1">Sheet2!$C$2:$H$2</definedName>
    <definedName name="solver_lhs3" localSheetId="1" hidden="1">Sheet2!$E$2</definedName>
    <definedName name="solver_lhs4" localSheetId="1" hidden="1">Sheet2!$G$2</definedName>
    <definedName name="solver_lhs5" localSheetId="1" hidden="1">Sheet2!$I$3</definedName>
    <definedName name="solver_lhs6" localSheetId="1" hidden="1">Sheet2!$I$4</definedName>
    <definedName name="solver_lhs7" localSheetId="1" hidden="1">Sheet2!$I$5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7</definedName>
    <definedName name="solver_nwt" localSheetId="1" hidden="1">1</definedName>
    <definedName name="solver_opt" localSheetId="1" hidden="1">Sheet2!$I$8</definedName>
    <definedName name="solver_pre" localSheetId="1" hidden="1">0.000001</definedName>
    <definedName name="solver_rbv" localSheetId="1" hidden="1">1</definedName>
    <definedName name="solver_rel1" localSheetId="1" hidden="1">1</definedName>
    <definedName name="solver_rel2" localSheetId="1" hidden="1">4</definedName>
    <definedName name="solver_rel3" localSheetId="1" hidden="1">1</definedName>
    <definedName name="solver_rel4" localSheetId="1" hidden="1">1</definedName>
    <definedName name="solver_rel5" localSheetId="1" hidden="1">1</definedName>
    <definedName name="solver_rel6" localSheetId="1" hidden="1">1</definedName>
    <definedName name="solver_rel7" localSheetId="1" hidden="1">1</definedName>
    <definedName name="solver_rhs1" localSheetId="1" hidden="1">60</definedName>
    <definedName name="solver_rhs2" localSheetId="1" hidden="1">"integer"</definedName>
    <definedName name="solver_rhs3" localSheetId="1" hidden="1">30</definedName>
    <definedName name="solver_rhs4" localSheetId="1" hidden="1">60</definedName>
    <definedName name="solver_rhs5" localSheetId="1" hidden="1">12</definedName>
    <definedName name="solver_rhs6" localSheetId="1" hidden="1">6</definedName>
    <definedName name="solver_rhs7" localSheetId="1" hidden="1">6</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i5UqKjzDMcUBlB4ql96ZAWO9xm/Q=="/>
    </ext>
  </extLst>
</workbook>
</file>

<file path=xl/calcChain.xml><?xml version="1.0" encoding="utf-8"?>
<calcChain xmlns="http://schemas.openxmlformats.org/spreadsheetml/2006/main">
  <c r="E8" i="2" l="1"/>
  <c r="G8" i="2"/>
  <c r="C8" i="2"/>
  <c r="H4" i="2"/>
  <c r="H5" i="2"/>
  <c r="H3" i="2"/>
  <c r="F4" i="2"/>
  <c r="F5" i="2"/>
  <c r="F3" i="2"/>
  <c r="D4" i="2"/>
  <c r="I4" i="2" s="1"/>
  <c r="D5" i="2"/>
  <c r="I5" i="2" s="1"/>
  <c r="D3" i="2"/>
  <c r="I3" i="2" s="1"/>
  <c r="I8" i="2" l="1"/>
</calcChain>
</file>

<file path=xl/sharedStrings.xml><?xml version="1.0" encoding="utf-8"?>
<sst xmlns="http://schemas.openxmlformats.org/spreadsheetml/2006/main" count="37" uniqueCount="36">
  <si>
    <t>Capstone Project 2: Food Start-Up</t>
  </si>
  <si>
    <t>You are Operations Manager of a start-up company “Khabar” that caters food directly to customers. You want to allocate production capabilities</t>
  </si>
  <si>
    <t>to devise a feasible daily production plan that maximizes your profit. There are three kinds of food at this early stage of the company: Burger (B), Pizza (P), and Fried-Rice (F).</t>
  </si>
  <si>
    <t>For Burger, 10 meals requires 1 hour of time for cooking, packaging is done at the rate of 20 portions per hour,</t>
  </si>
  <si>
    <t>and delivery at the rate of 20 per hour; Ingredients for 1 meal cost $2, and each packaged meal can be sold for $7</t>
  </si>
  <si>
    <t>In 1 hour, the food cooking team can prepare 5 meals of Pizza, packaging is done at the rate of 15 per hour, and</t>
  </si>
  <si>
    <t>15 meals can be delivered in 1 hour; Ingredients for 1 meal cost $3, and it can be sold for $12</t>
  </si>
  <si>
    <t>And, Fried-Rice can be prepared at the rate of 15 meals per hour, packaged at 25 meals per hour, and</t>
  </si>
  <si>
    <t>delivered at 30 per hour; one meal only costs $1 in raw ingredients, and can be sold for $5</t>
  </si>
  <si>
    <t>Hints:</t>
  </si>
  <si>
    <t>Convert Meals per Hour to Hour per Meal</t>
  </si>
  <si>
    <t>Problem Explained in Bangla:</t>
  </si>
  <si>
    <t>আপনি ‘Khabar“ নামে একটি নতুন খাবারের ব্যবসায় প্রতিষ্ঠানের অপারেশন ম্যানেজার, যারা সরাসরি ক্রেতার কাছে খাবার পৌঁছে দেয়। আপনি এমন একটি বাস্তবসম্মত উৎপাদন পরিকল্পনা করতে চান যাতে আপনার উৎপাদন ক্ষমতাকে সবচেয়ে লাভজনক ভাবে কাজে লাগানো যায়।</t>
  </si>
  <si>
    <t>এখানে নতুন কোম্পানি হিসেবে তিন ধরনের খাবার রয়েছেঃ Burger (B), Pizza (P), এবং Fried-Rice (F) প্রত্যেক খাবারই রান্না, প্যাকেজিং এবং ডেলিভারি করতে হয়।</t>
  </si>
  <si>
    <t>Burger এর জন্য প্রতি 10 টা খাবারে জন্য 1 ঘণ্টা করে সময় লাগে রান্নার জন্য, প্রতি ঘন্টায় 20 টা খাবার প্যাকেজিং করা যায়, ডেলিভারি করা যায় ঘন্টায় 20 টা। একটা খাবারের জন্য খরচ $2 এবং প্রতিটা প্যাকেজ করা খাবার $7 দামে বিক্রি করা যায়।</t>
  </si>
  <si>
    <t>রন্ধন দল ঘন্টায় 5 টা Pizza বানাতে পারে, প্যাকেজিং করার হার 15/ঘণ্টা এবং 15 টা খাবার প্রতি ঘন্টায় ডেলিভারি করা যায়। প্রতি খাবারের খরচ $3 এবং বিক্রি করা যায় $12 দামে।</t>
  </si>
  <si>
    <t>এবং, Fried-Rice তৈরি করা যায় 15/ঘণ্টা হারে, প্যাকেজ করা যায় 25/ঘণ্টা হারে আর 30/ঘণ্টা হারে ডেলিভারি করা যায়। প্রতিটি খাবারে ব্যয় হয় মাত্র $1 এবং $5 এ বিক্রি করা যায়।</t>
  </si>
  <si>
    <t>ক্রেতাদের প্রতিদিনের চাহিদাঃ 60 Burger meals, 30 Pizza meals, এবং 60 Fried-Rice meals</t>
  </si>
  <si>
    <t>[ Hints: Order per Hour থেকে Hour per Order বের করে নিন ]</t>
  </si>
  <si>
    <t>Sale</t>
  </si>
  <si>
    <t>Profit</t>
  </si>
  <si>
    <t>Production</t>
  </si>
  <si>
    <t xml:space="preserve">Packaging </t>
  </si>
  <si>
    <t>Delivery</t>
  </si>
  <si>
    <t>Burger(Hour/Meal)</t>
  </si>
  <si>
    <t>Pizz (Hour/Meal)</t>
  </si>
  <si>
    <t>Fried-Rice (Hour/Meal)</t>
  </si>
  <si>
    <t>Nos</t>
  </si>
  <si>
    <t>total</t>
  </si>
  <si>
    <t xml:space="preserve">Cost </t>
  </si>
  <si>
    <t xml:space="preserve">Sale </t>
  </si>
  <si>
    <t>Cost</t>
  </si>
  <si>
    <t>Gross Total</t>
  </si>
  <si>
    <r>
      <t xml:space="preserve">আপনি অনুমান করলেন যে, </t>
    </r>
    <r>
      <rPr>
        <sz val="11"/>
        <color rgb="FFFF0000"/>
        <rFont val="Arial"/>
        <family val="2"/>
      </rPr>
      <t>রান্নার জন্য সময় বরাদ্দ 12 ঘণ্টা, প্যাকেজিং এর জন্য 6 ঘণ্টা আর ডেলিভারির জন্য 6 ঘণ্টা।</t>
    </r>
  </si>
  <si>
    <r>
      <t xml:space="preserve">Customers expressed interest in having the following products delivered every day: </t>
    </r>
    <r>
      <rPr>
        <sz val="11"/>
        <color rgb="FFFF0000"/>
        <rFont val="Arial"/>
        <family val="2"/>
      </rPr>
      <t>60 Burger meals, 30 Pizza meals, and 60 Fried-Rice meals</t>
    </r>
  </si>
  <si>
    <r>
      <t xml:space="preserve">Each meal has to be cooked, packaged and delivered; you estimate that total available </t>
    </r>
    <r>
      <rPr>
        <sz val="11"/>
        <color rgb="FFFF0000"/>
        <rFont val="Calibri"/>
        <family val="2"/>
      </rPr>
      <t>cooking hours is 12, packaging hours 6, and delivery hours 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</si>
</sst>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_(&quot;$&quot;* #,##0_);_(&quot;$&quot;* \(#,##0\);_(&quot;$&quot;* &quot;-&quot;??_);_(@_)"/>
  </numFmts>
  <fonts count="10" x14ac:knownFonts="1">
    <font>
      <sz val="11"/>
      <color theme="1"/>
      <name val="Arial"/>
    </font>
    <font>
      <b/>
      <sz val="16"/>
      <color theme="1"/>
      <name val="Calibri"/>
      <family val="2"/>
    </font>
    <font>
      <sz val="11"/>
      <color rgb="FF000000"/>
      <name val="Arial"/>
      <family val="2"/>
    </font>
    <font>
      <sz val="11"/>
      <color rgb="FF000000"/>
      <name val="Calibri"/>
      <family val="2"/>
    </font>
    <font>
      <b/>
      <sz val="11"/>
      <color theme="1"/>
      <name val="Calibri"/>
      <family val="2"/>
    </font>
    <font>
      <sz val="11"/>
      <color theme="1"/>
      <name val="Calibri"/>
      <family val="2"/>
    </font>
    <font>
      <b/>
      <sz val="14"/>
      <name val="Arial"/>
      <family val="2"/>
    </font>
    <font>
      <sz val="11"/>
      <color theme="1"/>
      <name val="Arial"/>
      <family val="2"/>
    </font>
    <font>
      <sz val="11"/>
      <color rgb="FFFF0000"/>
      <name val="Arial"/>
      <family val="2"/>
    </font>
    <font>
      <sz val="11"/>
      <color rgb="FFFF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7" fillId="0" borderId="0" applyFont="0" applyFill="0" applyBorder="0" applyAlignment="0" applyProtection="0"/>
  </cellStyleXfs>
  <cellXfs count="23">
    <xf numFmtId="0" fontId="0" fillId="0" borderId="0" xfId="0" applyFont="1" applyAlignment="1"/>
    <xf numFmtId="0" fontId="1" fillId="0" borderId="0" xfId="0" applyFont="1"/>
    <xf numFmtId="0" fontId="2" fillId="0" borderId="0" xfId="0" applyFont="1" applyAlignment="1"/>
    <xf numFmtId="0" fontId="3" fillId="0" borderId="0" xfId="0" applyFont="1" applyAlignment="1"/>
    <xf numFmtId="0" fontId="3" fillId="0" borderId="0" xfId="0" applyFont="1" applyAlignment="1"/>
    <xf numFmtId="0" fontId="2" fillId="0" borderId="0" xfId="0" applyFont="1" applyAlignment="1"/>
    <xf numFmtId="0" fontId="4" fillId="0" borderId="0" xfId="0" applyFont="1"/>
    <xf numFmtId="0" fontId="5" fillId="0" borderId="0" xfId="0" applyFont="1" applyAlignment="1"/>
    <xf numFmtId="0" fontId="6"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7" fillId="0" borderId="0" xfId="0" applyFont="1" applyAlignment="1"/>
    <xf numFmtId="2" fontId="0" fillId="0" borderId="0" xfId="0" applyNumberFormat="1" applyFont="1" applyAlignment="1"/>
    <xf numFmtId="2" fontId="7" fillId="0" borderId="0" xfId="0" applyNumberFormat="1" applyFont="1" applyAlignment="1">
      <alignment wrapText="1"/>
    </xf>
    <xf numFmtId="2" fontId="7" fillId="0" borderId="0" xfId="0" applyNumberFormat="1" applyFont="1" applyAlignment="1"/>
    <xf numFmtId="1" fontId="7" fillId="0" borderId="0" xfId="0" applyNumberFormat="1" applyFont="1" applyAlignment="1">
      <alignment horizontal="center" wrapText="1"/>
    </xf>
    <xf numFmtId="1" fontId="7" fillId="0" borderId="0" xfId="0" applyNumberFormat="1" applyFont="1" applyAlignment="1">
      <alignment horizontal="center"/>
    </xf>
    <xf numFmtId="167" fontId="7" fillId="0" borderId="0" xfId="0" applyNumberFormat="1" applyFont="1" applyAlignment="1"/>
    <xf numFmtId="167" fontId="0" fillId="0" borderId="0" xfId="0" applyNumberFormat="1" applyFont="1" applyAlignment="1"/>
    <xf numFmtId="167" fontId="7" fillId="0" borderId="0" xfId="1" applyNumberFormat="1" applyFont="1" applyAlignment="1"/>
    <xf numFmtId="167" fontId="0" fillId="0" borderId="0" xfId="1" applyNumberFormat="1" applyFont="1" applyAlignment="1"/>
    <xf numFmtId="0" fontId="8" fillId="0" borderId="0" xfId="0" applyFont="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O5" sqref="O5"/>
    </sheetView>
  </sheetViews>
  <sheetFormatPr defaultColWidth="12.625" defaultRowHeight="15" customHeight="1" x14ac:dyDescent="0.2"/>
  <cols>
    <col min="1" max="26" width="7.625" customWidth="1"/>
  </cols>
  <sheetData>
    <row r="1" spans="1:1" ht="21" x14ac:dyDescent="0.35">
      <c r="A1" s="1" t="s">
        <v>0</v>
      </c>
    </row>
    <row r="3" spans="1:1" ht="14.25" x14ac:dyDescent="0.2">
      <c r="A3" s="2" t="s">
        <v>1</v>
      </c>
    </row>
    <row r="4" spans="1:1" x14ac:dyDescent="0.25">
      <c r="A4" s="3" t="s">
        <v>2</v>
      </c>
    </row>
    <row r="5" spans="1:1" x14ac:dyDescent="0.25">
      <c r="A5" s="3" t="s">
        <v>35</v>
      </c>
    </row>
    <row r="6" spans="1:1" x14ac:dyDescent="0.25">
      <c r="A6" s="4"/>
    </row>
    <row r="7" spans="1:1" ht="14.25" x14ac:dyDescent="0.2">
      <c r="A7" s="2" t="s">
        <v>3</v>
      </c>
    </row>
    <row r="8" spans="1:1" ht="14.25" x14ac:dyDescent="0.2">
      <c r="A8" s="2" t="s">
        <v>4</v>
      </c>
    </row>
    <row r="9" spans="1:1" x14ac:dyDescent="0.25">
      <c r="A9" s="4"/>
    </row>
    <row r="10" spans="1:1" ht="14.25" x14ac:dyDescent="0.2">
      <c r="A10" s="2" t="s">
        <v>5</v>
      </c>
    </row>
    <row r="11" spans="1:1" ht="14.25" x14ac:dyDescent="0.2">
      <c r="A11" s="2" t="s">
        <v>6</v>
      </c>
    </row>
    <row r="12" spans="1:1" x14ac:dyDescent="0.25">
      <c r="A12" s="4"/>
    </row>
    <row r="13" spans="1:1" ht="14.25" x14ac:dyDescent="0.2">
      <c r="A13" s="2" t="s">
        <v>7</v>
      </c>
    </row>
    <row r="14" spans="1:1" ht="14.25" x14ac:dyDescent="0.2">
      <c r="A14" s="5" t="s">
        <v>8</v>
      </c>
    </row>
    <row r="15" spans="1:1" x14ac:dyDescent="0.25">
      <c r="A15" s="4"/>
    </row>
    <row r="16" spans="1:1" ht="14.25" x14ac:dyDescent="0.2">
      <c r="A16" s="5" t="s">
        <v>34</v>
      </c>
    </row>
    <row r="18" spans="1:1" x14ac:dyDescent="0.25">
      <c r="A18" s="6" t="s">
        <v>9</v>
      </c>
    </row>
    <row r="19" spans="1:1" x14ac:dyDescent="0.25">
      <c r="A19" s="7" t="s">
        <v>10</v>
      </c>
    </row>
    <row r="21" spans="1:1" ht="15.75" customHeight="1" x14ac:dyDescent="0.2"/>
    <row r="22" spans="1:1" ht="15.75" customHeight="1" x14ac:dyDescent="0.25">
      <c r="A22" s="8" t="s">
        <v>11</v>
      </c>
    </row>
    <row r="23" spans="1:1" ht="15.75" customHeight="1" x14ac:dyDescent="0.2"/>
    <row r="24" spans="1:1" ht="15.75" customHeight="1" x14ac:dyDescent="0.2">
      <c r="A24" s="9" t="s">
        <v>12</v>
      </c>
    </row>
    <row r="25" spans="1:1" ht="15.75" customHeight="1" x14ac:dyDescent="0.2">
      <c r="A25" s="10"/>
    </row>
    <row r="26" spans="1:1" ht="15.75" customHeight="1" x14ac:dyDescent="0.2">
      <c r="A26" s="9" t="s">
        <v>13</v>
      </c>
    </row>
    <row r="27" spans="1:1" ht="15.75" customHeight="1" x14ac:dyDescent="0.2">
      <c r="A27" s="9" t="s">
        <v>33</v>
      </c>
    </row>
    <row r="28" spans="1:1" ht="15.75" customHeight="1" x14ac:dyDescent="0.2">
      <c r="A28" s="11"/>
    </row>
    <row r="29" spans="1:1" ht="15.75" customHeight="1" x14ac:dyDescent="0.2">
      <c r="A29" s="9" t="s">
        <v>14</v>
      </c>
    </row>
    <row r="30" spans="1:1" ht="15.75" customHeight="1" x14ac:dyDescent="0.2">
      <c r="A30" s="11"/>
    </row>
    <row r="31" spans="1:1" ht="15.75" customHeight="1" x14ac:dyDescent="0.2">
      <c r="A31" s="9" t="s">
        <v>15</v>
      </c>
    </row>
    <row r="32" spans="1:1" ht="15.75" customHeight="1" x14ac:dyDescent="0.2">
      <c r="A32" s="11"/>
    </row>
    <row r="33" spans="1:1" ht="15.75" customHeight="1" x14ac:dyDescent="0.2">
      <c r="A33" s="9" t="s">
        <v>16</v>
      </c>
    </row>
    <row r="34" spans="1:1" ht="15.75" customHeight="1" x14ac:dyDescent="0.2">
      <c r="A34" s="11"/>
    </row>
    <row r="35" spans="1:1" ht="15.75" customHeight="1" x14ac:dyDescent="0.2">
      <c r="A35" s="22" t="s">
        <v>17</v>
      </c>
    </row>
    <row r="36" spans="1:1" ht="15.75" customHeight="1" x14ac:dyDescent="0.2">
      <c r="A36" s="11"/>
    </row>
    <row r="37" spans="1:1" ht="15.75" customHeight="1" x14ac:dyDescent="0.2">
      <c r="A37" s="9" t="s">
        <v>18</v>
      </c>
    </row>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row r="44" spans="1:1" ht="15.75" customHeight="1" x14ac:dyDescent="0.2"/>
    <row r="45" spans="1:1" ht="15.75" customHeight="1" x14ac:dyDescent="0.2"/>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1"/>
  <sheetViews>
    <sheetView tabSelected="1" workbookViewId="0">
      <selection activeCell="I8" sqref="I8"/>
    </sheetView>
  </sheetViews>
  <sheetFormatPr defaultColWidth="12.625" defaultRowHeight="15" customHeight="1" x14ac:dyDescent="0.2"/>
  <cols>
    <col min="1" max="2" width="10.875" customWidth="1"/>
    <col min="3" max="3" width="17.75" style="13" bestFit="1" customWidth="1"/>
    <col min="4" max="4" width="17.75" style="13" customWidth="1"/>
    <col min="5" max="5" width="15.625" style="13" bestFit="1" customWidth="1"/>
    <col min="6" max="6" width="15.625" style="13" customWidth="1"/>
    <col min="7" max="7" width="21.375" style="13" bestFit="1" customWidth="1"/>
    <col min="8" max="8" width="12.875" customWidth="1"/>
    <col min="9" max="9" width="7.625" customWidth="1"/>
    <col min="10" max="10" width="11.25" bestFit="1" customWidth="1"/>
    <col min="11" max="12" width="7.625" customWidth="1"/>
    <col min="13" max="13" width="10.625" bestFit="1" customWidth="1"/>
    <col min="14" max="15" width="7.625" customWidth="1"/>
    <col min="16" max="16" width="10.125" bestFit="1" customWidth="1"/>
    <col min="17" max="30" width="7.625" customWidth="1"/>
  </cols>
  <sheetData>
    <row r="1" spans="1:12" ht="15" customHeight="1" x14ac:dyDescent="0.2">
      <c r="A1" s="12"/>
      <c r="B1" s="12"/>
      <c r="C1" s="14" t="s">
        <v>24</v>
      </c>
      <c r="D1" s="14"/>
      <c r="E1" s="14" t="s">
        <v>25</v>
      </c>
      <c r="F1" s="14"/>
      <c r="G1" s="15" t="s">
        <v>26</v>
      </c>
      <c r="H1" s="12"/>
      <c r="I1" s="12" t="s">
        <v>28</v>
      </c>
      <c r="J1" s="12" t="s">
        <v>29</v>
      </c>
      <c r="K1" s="12" t="s">
        <v>30</v>
      </c>
      <c r="L1" s="12" t="s">
        <v>20</v>
      </c>
    </row>
    <row r="2" spans="1:12" ht="15" customHeight="1" x14ac:dyDescent="0.2">
      <c r="A2" s="12"/>
      <c r="B2" s="12" t="s">
        <v>27</v>
      </c>
      <c r="C2" s="16">
        <v>50</v>
      </c>
      <c r="D2" s="16"/>
      <c r="E2" s="16">
        <v>25</v>
      </c>
      <c r="F2" s="16"/>
      <c r="G2" s="17">
        <v>50</v>
      </c>
      <c r="H2" s="17"/>
      <c r="I2" s="12"/>
    </row>
    <row r="3" spans="1:12" ht="15" customHeight="1" x14ac:dyDescent="0.2">
      <c r="A3" s="12"/>
      <c r="B3" s="12" t="s">
        <v>21</v>
      </c>
      <c r="C3" s="15">
        <v>0.1</v>
      </c>
      <c r="D3" s="15">
        <f>$C$2*C3</f>
        <v>5</v>
      </c>
      <c r="E3" s="15">
        <v>0.2</v>
      </c>
      <c r="F3" s="15">
        <f>$E$2*E3</f>
        <v>5</v>
      </c>
      <c r="G3" s="15">
        <v>6.6666666666666666E-2</v>
      </c>
      <c r="H3" s="12">
        <f>$G$2*G3</f>
        <v>3.3333333333333335</v>
      </c>
      <c r="I3" s="15">
        <f>D3+F3+H3</f>
        <v>13.333333333333334</v>
      </c>
    </row>
    <row r="4" spans="1:12" ht="15" customHeight="1" x14ac:dyDescent="0.2">
      <c r="A4" s="12"/>
      <c r="B4" s="12" t="s">
        <v>22</v>
      </c>
      <c r="C4" s="15">
        <v>0.05</v>
      </c>
      <c r="D4" s="15">
        <f t="shared" ref="D4:D5" si="0">$C$2*C4</f>
        <v>2.5</v>
      </c>
      <c r="E4" s="15">
        <v>6.6666666666666666E-2</v>
      </c>
      <c r="F4" s="15">
        <f t="shared" ref="F4:F5" si="1">$E$2*E4</f>
        <v>1.6666666666666667</v>
      </c>
      <c r="G4" s="15">
        <v>0.04</v>
      </c>
      <c r="H4" s="12">
        <f t="shared" ref="H4:H5" si="2">$G$2*G4</f>
        <v>2</v>
      </c>
      <c r="I4" s="15">
        <f t="shared" ref="I4:I5" si="3">D4+F4+H4</f>
        <v>6.166666666666667</v>
      </c>
    </row>
    <row r="5" spans="1:12" ht="15" customHeight="1" x14ac:dyDescent="0.2">
      <c r="A5" s="12"/>
      <c r="B5" s="12" t="s">
        <v>23</v>
      </c>
      <c r="C5" s="15">
        <v>0.05</v>
      </c>
      <c r="D5" s="15">
        <f t="shared" si="0"/>
        <v>2.5</v>
      </c>
      <c r="E5" s="15">
        <v>6.6666666666666666E-2</v>
      </c>
      <c r="F5" s="15">
        <f t="shared" si="1"/>
        <v>1.6666666666666667</v>
      </c>
      <c r="G5" s="15">
        <v>3.3333333333333333E-2</v>
      </c>
      <c r="H5" s="12">
        <f t="shared" si="2"/>
        <v>1.6666666666666667</v>
      </c>
      <c r="I5" s="15">
        <f t="shared" si="3"/>
        <v>5.8333333333333339</v>
      </c>
    </row>
    <row r="6" spans="1:12" s="19" customFormat="1" ht="15" customHeight="1" x14ac:dyDescent="0.2">
      <c r="A6" s="18"/>
      <c r="B6" s="18" t="s">
        <v>31</v>
      </c>
      <c r="C6" s="18">
        <v>2</v>
      </c>
      <c r="D6" s="18"/>
      <c r="E6" s="18">
        <v>3</v>
      </c>
      <c r="F6" s="18"/>
      <c r="G6" s="18">
        <v>1</v>
      </c>
      <c r="H6" s="18"/>
      <c r="I6" s="18"/>
    </row>
    <row r="7" spans="1:12" s="21" customFormat="1" ht="15" customHeight="1" x14ac:dyDescent="0.2">
      <c r="A7" s="20"/>
      <c r="B7" s="20" t="s">
        <v>19</v>
      </c>
      <c r="C7" s="20">
        <v>7</v>
      </c>
      <c r="D7" s="20"/>
      <c r="E7" s="20">
        <v>12</v>
      </c>
      <c r="F7" s="20"/>
      <c r="G7" s="20">
        <v>5</v>
      </c>
      <c r="H7" s="20"/>
      <c r="I7" s="20"/>
    </row>
    <row r="8" spans="1:12" s="21" customFormat="1" ht="15" customHeight="1" x14ac:dyDescent="0.2">
      <c r="A8" s="20"/>
      <c r="B8" s="20" t="s">
        <v>20</v>
      </c>
      <c r="C8" s="20">
        <f>(C7-C6)*C2</f>
        <v>250</v>
      </c>
      <c r="D8" s="20"/>
      <c r="E8" s="20">
        <f t="shared" ref="D8:G8" si="4">(E7-E6)*E2</f>
        <v>225</v>
      </c>
      <c r="F8" s="20"/>
      <c r="G8" s="20">
        <f t="shared" si="4"/>
        <v>200</v>
      </c>
      <c r="H8" s="20" t="s">
        <v>32</v>
      </c>
      <c r="I8" s="20">
        <f>SUM(C8:G8)</f>
        <v>675</v>
      </c>
    </row>
    <row r="9" spans="1:12" ht="15" customHeight="1" x14ac:dyDescent="0.2">
      <c r="A9" s="12"/>
      <c r="B9" s="12"/>
      <c r="C9" s="15"/>
      <c r="D9" s="15"/>
      <c r="E9" s="15"/>
      <c r="F9" s="15"/>
      <c r="G9" s="15"/>
      <c r="H9" s="12"/>
      <c r="I9" s="12"/>
    </row>
    <row r="10" spans="1:12" ht="15" customHeight="1" x14ac:dyDescent="0.2">
      <c r="A10" s="12"/>
      <c r="B10" s="12"/>
      <c r="C10" s="15"/>
      <c r="D10" s="15"/>
      <c r="E10" s="15"/>
      <c r="F10" s="15"/>
      <c r="G10" s="15"/>
      <c r="H10" s="12"/>
      <c r="I10" s="12"/>
    </row>
    <row r="11" spans="1:12" ht="15" customHeight="1" x14ac:dyDescent="0.2">
      <c r="A11" s="12"/>
      <c r="B11" s="12"/>
      <c r="C11" s="15"/>
      <c r="D11" s="15"/>
      <c r="E11" s="15"/>
      <c r="F11" s="15"/>
      <c r="G11" s="15"/>
      <c r="H11" s="12"/>
      <c r="I11" s="12"/>
    </row>
    <row r="12" spans="1:12" ht="15" customHeight="1" x14ac:dyDescent="0.2">
      <c r="A12" s="12"/>
      <c r="B12" s="12"/>
      <c r="C12" s="15"/>
      <c r="D12" s="15"/>
      <c r="E12" s="15"/>
      <c r="F12" s="15"/>
      <c r="G12" s="15"/>
      <c r="H12" s="12"/>
      <c r="I12" s="12"/>
    </row>
    <row r="13" spans="1:12" ht="15" customHeight="1" x14ac:dyDescent="0.2">
      <c r="A13" s="12"/>
      <c r="B13" s="12"/>
      <c r="C13" s="15"/>
      <c r="D13" s="15"/>
      <c r="E13" s="15"/>
      <c r="F13" s="15"/>
      <c r="G13" s="15"/>
      <c r="H13" s="12"/>
      <c r="I13" s="12"/>
    </row>
    <row r="14" spans="1:12" ht="15" customHeight="1" x14ac:dyDescent="0.2">
      <c r="A14" s="12"/>
      <c r="B14" s="12"/>
      <c r="C14" s="15"/>
      <c r="D14" s="15"/>
      <c r="E14" s="15"/>
      <c r="F14" s="15"/>
      <c r="G14" s="15"/>
      <c r="H14" s="12"/>
      <c r="I14" s="12"/>
    </row>
    <row r="15" spans="1:12" ht="15" customHeight="1" x14ac:dyDescent="0.2">
      <c r="A15" s="12"/>
      <c r="B15" s="12"/>
      <c r="C15" s="15"/>
      <c r="D15" s="15"/>
      <c r="E15" s="15"/>
      <c r="F15" s="15"/>
      <c r="G15" s="15"/>
      <c r="H15" s="12"/>
      <c r="I15" s="12"/>
    </row>
    <row r="16" spans="1:12" ht="15" customHeight="1" x14ac:dyDescent="0.2">
      <c r="A16" s="12"/>
      <c r="B16" s="12"/>
      <c r="C16" s="15"/>
      <c r="D16" s="15"/>
      <c r="E16" s="15"/>
      <c r="F16" s="15"/>
      <c r="G16" s="15"/>
      <c r="H16" s="12"/>
    </row>
    <row r="17" spans="1:8" ht="15" customHeight="1" x14ac:dyDescent="0.2">
      <c r="A17" s="12"/>
      <c r="B17" s="12"/>
      <c r="C17" s="15"/>
      <c r="D17" s="15"/>
      <c r="E17" s="15"/>
      <c r="F17" s="15"/>
      <c r="G17" s="15"/>
      <c r="H17" s="12"/>
    </row>
    <row r="18" spans="1:8" ht="15" customHeight="1" x14ac:dyDescent="0.2">
      <c r="A18" s="12"/>
      <c r="B18" s="12"/>
      <c r="C18" s="15"/>
      <c r="D18" s="15"/>
      <c r="E18" s="15"/>
      <c r="F18" s="15"/>
      <c r="G18" s="15"/>
      <c r="H18" s="12"/>
    </row>
    <row r="22" spans="1:8" ht="15.75" customHeight="1" x14ac:dyDescent="0.2"/>
    <row r="23" spans="1:8" ht="15.75" customHeight="1" x14ac:dyDescent="0.2"/>
    <row r="24" spans="1:8" ht="15.75" customHeight="1" x14ac:dyDescent="0.2"/>
    <row r="25" spans="1:8" ht="15.75" customHeight="1" x14ac:dyDescent="0.2"/>
    <row r="26" spans="1:8" ht="15.75" customHeight="1" x14ac:dyDescent="0.2"/>
    <row r="27" spans="1:8" ht="15.75" customHeight="1" x14ac:dyDescent="0.2"/>
    <row r="28" spans="1:8" ht="15.75" customHeight="1" x14ac:dyDescent="0.2"/>
    <row r="29" spans="1:8" ht="15.75" customHeight="1" x14ac:dyDescent="0.2"/>
    <row r="30" spans="1:8" ht="15.75" customHeight="1" x14ac:dyDescent="0.2"/>
    <row r="31" spans="1:8" ht="15.75" customHeight="1" x14ac:dyDescent="0.2"/>
    <row r="32" spans="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C2:D2"/>
    <mergeCell ref="E2:F2"/>
    <mergeCell ref="G2:H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Galib Hassan Khan</dc:creator>
  <cp:lastModifiedBy>asus</cp:lastModifiedBy>
  <dcterms:created xsi:type="dcterms:W3CDTF">2019-05-18T12:28:33Z</dcterms:created>
  <dcterms:modified xsi:type="dcterms:W3CDTF">2022-08-30T20:05:39Z</dcterms:modified>
</cp:coreProperties>
</file>