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CSE 6140 - Computational Science and Engineering Algorithms\CSE-6140---Project\Data\"/>
    </mc:Choice>
  </mc:AlternateContent>
  <xr:revisionPtr revIDLastSave="0" documentId="13_ncr:1_{5E14BFFD-FCE1-481B-8F35-E11FB15F9050}" xr6:coauthVersionLast="45" xr6:coauthVersionMax="45" xr10:uidLastSave="{00000000-0000-0000-0000-000000000000}"/>
  <bookViews>
    <workbookView xWindow="-19335" yWindow="7110" windowWidth="38700" windowHeight="15435" xr2:uid="{00000000-000D-0000-FFFF-FFFF00000000}"/>
  </bookViews>
  <sheets>
    <sheet name="solu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K2" i="1"/>
  <c r="K7" i="1"/>
  <c r="K8" i="1"/>
  <c r="K9" i="1"/>
  <c r="K10" i="1"/>
  <c r="K11" i="1"/>
  <c r="K12" i="1"/>
  <c r="K13" i="1"/>
  <c r="K14" i="1"/>
  <c r="K6" i="1"/>
  <c r="O18" i="1"/>
  <c r="M18" i="1"/>
  <c r="I18" i="1"/>
  <c r="G18" i="1"/>
  <c r="E18" i="1"/>
  <c r="O17" i="1"/>
  <c r="M17" i="1"/>
  <c r="I17" i="1"/>
  <c r="G17" i="1"/>
  <c r="E17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K18" i="1" l="1"/>
  <c r="K17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M10" i="1"/>
  <c r="M2" i="1"/>
  <c r="M3" i="1" l="1"/>
  <c r="M4" i="1"/>
  <c r="M5" i="1"/>
  <c r="M6" i="1"/>
  <c r="M7" i="1"/>
  <c r="M8" i="1"/>
  <c r="M9" i="1"/>
  <c r="M11" i="1"/>
  <c r="M12" i="1"/>
  <c r="M13" i="1"/>
  <c r="M14" i="1"/>
  <c r="G3" i="1" l="1"/>
  <c r="G4" i="1"/>
  <c r="G5" i="1"/>
  <c r="G6" i="1"/>
  <c r="G7" i="1"/>
  <c r="G8" i="1"/>
  <c r="G9" i="1"/>
  <c r="G10" i="1"/>
  <c r="G11" i="1"/>
  <c r="G12" i="1"/>
  <c r="G13" i="1"/>
  <c r="G14" i="1"/>
  <c r="G2" i="1"/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<sst xmlns="http://schemas.openxmlformats.org/spreadsheetml/2006/main" count="29" uniqueCount="24">
  <si>
    <t>Instance</t>
  </si>
  <si>
    <t>Value</t>
  </si>
  <si>
    <t>Atlanta</t>
  </si>
  <si>
    <t>Berlin</t>
  </si>
  <si>
    <t>Boston</t>
  </si>
  <si>
    <t>Champaign</t>
  </si>
  <si>
    <t>Cincinnati</t>
  </si>
  <si>
    <t>Denver</t>
  </si>
  <si>
    <t>NYC</t>
  </si>
  <si>
    <t>Philadelphia</t>
  </si>
  <si>
    <t>Roanoke</t>
  </si>
  <si>
    <t>SanFrancisco</t>
  </si>
  <si>
    <t>Toronto</t>
  </si>
  <si>
    <t>UKansasState</t>
  </si>
  <si>
    <t>UMissouri</t>
  </si>
  <si>
    <t>LS1-SA</t>
  </si>
  <si>
    <t>%Over</t>
  </si>
  <si>
    <t>LS1-SA-NN</t>
  </si>
  <si>
    <t>LS1-GA</t>
  </si>
  <si>
    <t>MST</t>
  </si>
  <si>
    <t>LS1-SA-NN-R</t>
  </si>
  <si>
    <t>Mean</t>
  </si>
  <si>
    <t>Stdev</t>
  </si>
  <si>
    <t>LS1-SA-NN-R-T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</si>
</sst>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10" fontId="16" fillId="0" borderId="0" xfId="0" applyNumberFormat="1" applyFont="1"/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K18" sqref="K18"/>
    </sheetView>
  </sheetViews>
  <sheetFormatPr defaultColWidth="8.85546875" defaultRowHeight="15" x14ac:dyDescent="0.25"/>
  <cols>
    <col min="1" max="1" width="12.85546875" bestFit="1" customWidth="1"/>
    <col min="2" max="2" width="8" bestFit="1" customWidth="1"/>
    <col min="3" max="3" width="2.140625" style="3" customWidth="1"/>
    <col min="4" max="4" width="8" bestFit="1" customWidth="1"/>
    <col min="5" max="5" width="7.140625" style="1" bestFit="1" customWidth="1"/>
    <col min="6" max="6" width="10.42578125" bestFit="1" customWidth="1"/>
    <col min="7" max="7" width="7.140625" bestFit="1" customWidth="1"/>
    <col min="8" max="8" width="12.28515625" style="2" bestFit="1" customWidth="1"/>
    <col min="9" max="9" width="7.140625" bestFit="1" customWidth="1"/>
    <col min="10" max="10" width="14.140625" style="2" bestFit="1" customWidth="1"/>
    <col min="11" max="11" width="8.85546875" bestFit="1" customWidth="1"/>
    <col min="12" max="12" width="8" bestFit="1" customWidth="1"/>
    <col min="13" max="13" width="8.140625" bestFit="1" customWidth="1"/>
    <col min="14" max="14" width="8" bestFit="1" customWidth="1"/>
    <col min="15" max="15" width="7.140625" bestFit="1" customWidth="1"/>
  </cols>
  <sheetData>
    <row r="1" spans="1:15" s="4" customFormat="1" x14ac:dyDescent="0.25">
      <c r="A1" s="4" t="s">
        <v>0</v>
      </c>
      <c r="B1" s="4" t="s">
        <v>1</v>
      </c>
      <c r="C1" s="5"/>
      <c r="D1" s="4" t="s">
        <v>15</v>
      </c>
      <c r="E1" s="6" t="s">
        <v>16</v>
      </c>
      <c r="F1" s="4" t="s">
        <v>17</v>
      </c>
      <c r="G1" s="6" t="s">
        <v>16</v>
      </c>
      <c r="H1" s="7" t="s">
        <v>20</v>
      </c>
      <c r="I1" s="6" t="s">
        <v>16</v>
      </c>
      <c r="J1" s="7" t="s">
        <v>23</v>
      </c>
      <c r="K1" s="6" t="s">
        <v>16</v>
      </c>
      <c r="L1" s="4" t="s">
        <v>18</v>
      </c>
      <c r="M1" s="6" t="s">
        <v>16</v>
      </c>
      <c r="N1" s="4" t="s">
        <v>19</v>
      </c>
      <c r="O1" s="6" t="s">
        <v>16</v>
      </c>
    </row>
    <row r="2" spans="1:15" x14ac:dyDescent="0.25">
      <c r="A2" t="s">
        <v>2</v>
      </c>
      <c r="B2">
        <v>2003763</v>
      </c>
      <c r="D2">
        <v>2003763</v>
      </c>
      <c r="E2" s="1">
        <f>D2/B2-1</f>
        <v>0</v>
      </c>
      <c r="F2">
        <v>2003763</v>
      </c>
      <c r="G2" s="1">
        <f>F2/B2-1</f>
        <v>0</v>
      </c>
      <c r="H2" s="2">
        <v>2003763</v>
      </c>
      <c r="I2" s="1">
        <f>H2/B2-1</f>
        <v>0</v>
      </c>
      <c r="J2" s="2">
        <v>2003763</v>
      </c>
      <c r="K2" s="1">
        <f t="shared" ref="K2:K5" si="0">J2/$B2-1</f>
        <v>0</v>
      </c>
      <c r="L2">
        <v>2003763</v>
      </c>
      <c r="M2" s="1">
        <f>L2/B2-1</f>
        <v>0</v>
      </c>
      <c r="N2">
        <v>2380448</v>
      </c>
      <c r="O2" s="1">
        <f>N2/B2-1</f>
        <v>0.18798879907454125</v>
      </c>
    </row>
    <row r="3" spans="1:15" x14ac:dyDescent="0.25">
      <c r="A3" t="s">
        <v>3</v>
      </c>
      <c r="B3">
        <v>7542</v>
      </c>
      <c r="D3">
        <v>8295</v>
      </c>
      <c r="E3" s="1">
        <f t="shared" ref="E3:E14" si="1">D3/B3-1</f>
        <v>9.9840891010342103E-2</v>
      </c>
      <c r="F3">
        <v>8166</v>
      </c>
      <c r="G3" s="1">
        <f>F3/B3-1</f>
        <v>8.2736674622116091E-2</v>
      </c>
      <c r="H3" s="2">
        <v>8013</v>
      </c>
      <c r="I3" s="1">
        <f t="shared" ref="I3:K14" si="2">H3/B3-1</f>
        <v>6.2450278440731921E-2</v>
      </c>
      <c r="J3" s="2">
        <v>7763</v>
      </c>
      <c r="K3" s="1">
        <f t="shared" si="0"/>
        <v>2.9302572261999504E-2</v>
      </c>
      <c r="L3">
        <v>7801</v>
      </c>
      <c r="M3" s="1">
        <f>L3/B3-1</f>
        <v>3.4341023601166754E-2</v>
      </c>
      <c r="N3">
        <v>10402</v>
      </c>
      <c r="O3" s="1">
        <f>N3/B3-1</f>
        <v>0.37920975868469897</v>
      </c>
    </row>
    <row r="4" spans="1:15" x14ac:dyDescent="0.25">
      <c r="A4" t="s">
        <v>4</v>
      </c>
      <c r="B4">
        <v>893536</v>
      </c>
      <c r="D4">
        <v>926357</v>
      </c>
      <c r="E4" s="1">
        <f t="shared" si="1"/>
        <v>3.6731592235791366E-2</v>
      </c>
      <c r="F4">
        <v>942768</v>
      </c>
      <c r="G4" s="1">
        <f>F4/B4-1</f>
        <v>5.5097947928231195E-2</v>
      </c>
      <c r="H4" s="2">
        <v>899396</v>
      </c>
      <c r="I4" s="1">
        <f t="shared" si="2"/>
        <v>6.5582136589907858E-3</v>
      </c>
      <c r="J4" s="2">
        <v>898259</v>
      </c>
      <c r="K4" s="1">
        <f t="shared" si="0"/>
        <v>5.2857411452924552E-3</v>
      </c>
      <c r="L4">
        <v>909851</v>
      </c>
      <c r="M4" s="1">
        <f>L4/B4-1</f>
        <v>1.8258917379937678E-2</v>
      </c>
      <c r="N4">
        <v>1150963</v>
      </c>
      <c r="O4" s="1">
        <f>N4/B4-1</f>
        <v>0.28809919242201776</v>
      </c>
    </row>
    <row r="5" spans="1:15" x14ac:dyDescent="0.25">
      <c r="A5" t="s">
        <v>5</v>
      </c>
      <c r="B5">
        <v>52643</v>
      </c>
      <c r="D5">
        <v>54286</v>
      </c>
      <c r="E5" s="1">
        <f t="shared" si="1"/>
        <v>3.1210227380658484E-2</v>
      </c>
      <c r="F5">
        <v>53200</v>
      </c>
      <c r="G5" s="1">
        <f>F5/B5-1</f>
        <v>1.0580703987234763E-2</v>
      </c>
      <c r="H5" s="2">
        <v>53200</v>
      </c>
      <c r="I5" s="1">
        <f t="shared" si="2"/>
        <v>1.0580703987234763E-2</v>
      </c>
      <c r="J5" s="2">
        <v>53200</v>
      </c>
      <c r="K5" s="1">
        <f t="shared" si="0"/>
        <v>1.0580703987234763E-2</v>
      </c>
      <c r="L5">
        <v>52963</v>
      </c>
      <c r="M5" s="1">
        <f>L5/B5-1</f>
        <v>6.0786809262389774E-3</v>
      </c>
      <c r="N5">
        <v>65712</v>
      </c>
      <c r="O5" s="1">
        <f>N5/B5-1</f>
        <v>0.2482571282031798</v>
      </c>
    </row>
    <row r="6" spans="1:15" x14ac:dyDescent="0.25">
      <c r="A6" t="s">
        <v>6</v>
      </c>
      <c r="B6">
        <v>277952</v>
      </c>
      <c r="D6">
        <v>277952</v>
      </c>
      <c r="E6" s="1">
        <f t="shared" si="1"/>
        <v>0</v>
      </c>
      <c r="F6">
        <v>277952</v>
      </c>
      <c r="G6" s="1">
        <f>F6/B6-1</f>
        <v>0</v>
      </c>
      <c r="H6" s="2">
        <v>277952</v>
      </c>
      <c r="I6" s="1">
        <f t="shared" si="2"/>
        <v>0</v>
      </c>
      <c r="J6" s="2">
        <v>277952</v>
      </c>
      <c r="K6" s="1">
        <f>J6/$B6-1</f>
        <v>0</v>
      </c>
      <c r="L6">
        <v>277952</v>
      </c>
      <c r="M6" s="1">
        <f>L6/B6-1</f>
        <v>0</v>
      </c>
      <c r="N6">
        <v>301216</v>
      </c>
      <c r="O6" s="1">
        <f>N6/B6-1</f>
        <v>8.3697904674188361E-2</v>
      </c>
    </row>
    <row r="7" spans="1:15" x14ac:dyDescent="0.25">
      <c r="A7" t="s">
        <v>7</v>
      </c>
      <c r="B7">
        <v>100431</v>
      </c>
      <c r="D7">
        <v>109180</v>
      </c>
      <c r="E7" s="1">
        <f t="shared" si="1"/>
        <v>8.7114536348338767E-2</v>
      </c>
      <c r="F7">
        <v>109424</v>
      </c>
      <c r="G7" s="1">
        <f>F7/B7-1</f>
        <v>8.9544065079507407E-2</v>
      </c>
      <c r="H7" s="2">
        <v>104751</v>
      </c>
      <c r="I7" s="1">
        <f t="shared" si="2"/>
        <v>4.3014607043641906E-2</v>
      </c>
      <c r="J7" s="2">
        <v>105342</v>
      </c>
      <c r="K7" s="1">
        <f t="shared" ref="K7:K14" si="3">J7/$B7-1</f>
        <v>4.889924425725134E-2</v>
      </c>
      <c r="L7">
        <v>104344</v>
      </c>
      <c r="M7" s="1">
        <f>L7/B7-1</f>
        <v>3.8962073463372882E-2</v>
      </c>
      <c r="N7">
        <v>134748</v>
      </c>
      <c r="O7" s="1">
        <f>N7/B7-1</f>
        <v>0.34169728470293026</v>
      </c>
    </row>
    <row r="8" spans="1:15" x14ac:dyDescent="0.25">
      <c r="A8" t="s">
        <v>8</v>
      </c>
      <c r="B8">
        <v>1555060</v>
      </c>
      <c r="D8">
        <v>1655309</v>
      </c>
      <c r="E8" s="1">
        <f t="shared" si="1"/>
        <v>6.4466322842848589E-2</v>
      </c>
      <c r="F8">
        <v>1592563</v>
      </c>
      <c r="G8" s="1">
        <f>F8/B8-1</f>
        <v>2.4116754337453195E-2</v>
      </c>
      <c r="H8" s="2">
        <v>1592563</v>
      </c>
      <c r="I8" s="1">
        <f t="shared" si="2"/>
        <v>2.4116754337453195E-2</v>
      </c>
      <c r="J8" s="2">
        <v>1562562</v>
      </c>
      <c r="K8" s="1">
        <f t="shared" si="3"/>
        <v>4.8242511542961886E-3</v>
      </c>
      <c r="L8">
        <v>1661729</v>
      </c>
      <c r="M8" s="1">
        <f>L8/B8-1</f>
        <v>6.8594780908775244E-2</v>
      </c>
      <c r="N8">
        <v>2027107</v>
      </c>
      <c r="O8" s="1">
        <f>N8/B8-1</f>
        <v>0.30355548982032854</v>
      </c>
    </row>
    <row r="9" spans="1:15" x14ac:dyDescent="0.25">
      <c r="A9" t="s">
        <v>9</v>
      </c>
      <c r="B9">
        <v>1395981</v>
      </c>
      <c r="D9">
        <v>1404333</v>
      </c>
      <c r="E9" s="1">
        <f t="shared" si="1"/>
        <v>5.9828894519338149E-3</v>
      </c>
      <c r="F9">
        <v>1404001</v>
      </c>
      <c r="G9" s="1">
        <f>F9/B9-1</f>
        <v>5.7450638654823472E-3</v>
      </c>
      <c r="H9" s="2">
        <v>1395981</v>
      </c>
      <c r="I9" s="1">
        <f t="shared" si="2"/>
        <v>0</v>
      </c>
      <c r="J9" s="2">
        <v>1395981</v>
      </c>
      <c r="K9" s="1">
        <f t="shared" si="3"/>
        <v>0</v>
      </c>
      <c r="L9">
        <v>1395981</v>
      </c>
      <c r="M9" s="1">
        <f>L9/B9-1</f>
        <v>0</v>
      </c>
      <c r="N9">
        <v>1646249</v>
      </c>
      <c r="O9" s="1">
        <f>N9/B9-1</f>
        <v>0.17927751165667738</v>
      </c>
    </row>
    <row r="10" spans="1:15" x14ac:dyDescent="0.25">
      <c r="A10" t="s">
        <v>10</v>
      </c>
      <c r="B10">
        <v>655454</v>
      </c>
      <c r="D10">
        <v>1076717</v>
      </c>
      <c r="E10" s="1">
        <f t="shared" si="1"/>
        <v>0.64270414094658057</v>
      </c>
      <c r="F10">
        <v>773359</v>
      </c>
      <c r="G10" s="1">
        <f>F10/B10-1</f>
        <v>0.17988295135890553</v>
      </c>
      <c r="H10" s="2">
        <v>773359</v>
      </c>
      <c r="I10" s="1">
        <f t="shared" si="2"/>
        <v>0.17988295135890553</v>
      </c>
      <c r="J10" s="2">
        <v>773359</v>
      </c>
      <c r="K10" s="1">
        <f t="shared" si="3"/>
        <v>0.17988295135890553</v>
      </c>
      <c r="L10">
        <v>1328514</v>
      </c>
      <c r="M10" s="1">
        <f>L10/B10-1</f>
        <v>1.0268607713127085</v>
      </c>
      <c r="N10">
        <v>838282</v>
      </c>
      <c r="O10" s="1">
        <f>N10/B10-1</f>
        <v>0.27893338052708505</v>
      </c>
    </row>
    <row r="11" spans="1:15" x14ac:dyDescent="0.25">
      <c r="A11" t="s">
        <v>11</v>
      </c>
      <c r="B11">
        <v>810196</v>
      </c>
      <c r="D11">
        <v>874090</v>
      </c>
      <c r="E11" s="1">
        <f t="shared" si="1"/>
        <v>7.8862398728208882E-2</v>
      </c>
      <c r="F11">
        <v>893034</v>
      </c>
      <c r="G11" s="1">
        <f>F11/B11-1</f>
        <v>0.10224439518338779</v>
      </c>
      <c r="H11" s="2">
        <v>872737</v>
      </c>
      <c r="I11" s="1">
        <f t="shared" si="2"/>
        <v>7.7192432448444537E-2</v>
      </c>
      <c r="J11" s="2">
        <v>829710</v>
      </c>
      <c r="K11" s="1">
        <f t="shared" si="3"/>
        <v>2.4085529921154869E-2</v>
      </c>
      <c r="L11">
        <v>975472</v>
      </c>
      <c r="M11" s="1">
        <f>L11/B11-1</f>
        <v>0.20399508267135369</v>
      </c>
      <c r="N11">
        <v>1134989</v>
      </c>
      <c r="O11" s="1">
        <f>N11/B11-1</f>
        <v>0.40088200879787106</v>
      </c>
    </row>
    <row r="12" spans="1:15" x14ac:dyDescent="0.25">
      <c r="A12" t="s">
        <v>12</v>
      </c>
      <c r="B12">
        <v>1176151</v>
      </c>
      <c r="D12">
        <v>1324511</v>
      </c>
      <c r="E12" s="1">
        <f t="shared" si="1"/>
        <v>0.12614026600325978</v>
      </c>
      <c r="F12">
        <v>1328318</v>
      </c>
      <c r="G12" s="1">
        <f>F12/B12-1</f>
        <v>0.12937709528793495</v>
      </c>
      <c r="H12" s="2">
        <v>1266114</v>
      </c>
      <c r="I12" s="1">
        <f t="shared" si="2"/>
        <v>7.6489328326039718E-2</v>
      </c>
      <c r="J12" s="2">
        <v>1240675</v>
      </c>
      <c r="K12" s="1">
        <f t="shared" si="3"/>
        <v>5.4860302801255978E-2</v>
      </c>
      <c r="L12">
        <v>1379474</v>
      </c>
      <c r="M12" s="1">
        <f>L12/B12-1</f>
        <v>0.17287151054583982</v>
      </c>
      <c r="N12">
        <v>1675105</v>
      </c>
      <c r="O12" s="1">
        <f>N12/B12-1</f>
        <v>0.42422614103121115</v>
      </c>
    </row>
    <row r="13" spans="1:15" x14ac:dyDescent="0.25">
      <c r="A13" t="s">
        <v>13</v>
      </c>
      <c r="B13">
        <v>62962</v>
      </c>
      <c r="D13">
        <v>62962</v>
      </c>
      <c r="E13" s="1">
        <f t="shared" si="1"/>
        <v>0</v>
      </c>
      <c r="F13">
        <v>62962</v>
      </c>
      <c r="G13" s="1">
        <f>F13/B13-1</f>
        <v>0</v>
      </c>
      <c r="H13" s="2">
        <v>62962</v>
      </c>
      <c r="I13" s="1">
        <f t="shared" si="2"/>
        <v>0</v>
      </c>
      <c r="J13" s="2">
        <v>62962</v>
      </c>
      <c r="K13" s="1">
        <f t="shared" si="3"/>
        <v>0</v>
      </c>
      <c r="L13">
        <v>62962</v>
      </c>
      <c r="M13" s="1">
        <f>L13/B13-1</f>
        <v>0</v>
      </c>
      <c r="N13">
        <v>68090</v>
      </c>
      <c r="O13" s="1">
        <f>N13/B13-1</f>
        <v>8.1445951526317506E-2</v>
      </c>
    </row>
    <row r="14" spans="1:15" x14ac:dyDescent="0.25">
      <c r="A14" t="s">
        <v>14</v>
      </c>
      <c r="B14">
        <v>132709</v>
      </c>
      <c r="D14">
        <v>151072</v>
      </c>
      <c r="E14" s="1">
        <f t="shared" si="1"/>
        <v>0.13837041948925854</v>
      </c>
      <c r="F14">
        <v>146670</v>
      </c>
      <c r="G14" s="1">
        <f>F14/B14-1</f>
        <v>0.10520009946574826</v>
      </c>
      <c r="H14" s="2">
        <v>141490</v>
      </c>
      <c r="I14" s="1">
        <f t="shared" si="2"/>
        <v>6.6167328515775115E-2</v>
      </c>
      <c r="J14" s="2">
        <v>138286</v>
      </c>
      <c r="K14" s="1">
        <f t="shared" si="3"/>
        <v>4.2024278684942296E-2</v>
      </c>
      <c r="L14">
        <v>150055</v>
      </c>
      <c r="M14" s="1">
        <f>L14/B14-1</f>
        <v>0.13070703569464026</v>
      </c>
      <c r="N14">
        <v>178249</v>
      </c>
      <c r="O14" s="1">
        <f>N14/B14-1</f>
        <v>0.34315683186520873</v>
      </c>
    </row>
    <row r="17" spans="2:15" x14ac:dyDescent="0.25">
      <c r="B17" t="s">
        <v>21</v>
      </c>
      <c r="E17" s="1">
        <f>AVERAGE(E2:E14)</f>
        <v>0.1008787449567093</v>
      </c>
      <c r="G17" s="1">
        <f>AVERAGE(G2:G14)</f>
        <v>6.0348134701230891E-2</v>
      </c>
      <c r="I17" s="1">
        <f>AVERAGE(I2:I14)</f>
        <v>4.2034815239785958E-2</v>
      </c>
      <c r="K17" s="1">
        <f>AVERAGE(K2:K14)</f>
        <v>3.0749659659410226E-2</v>
      </c>
      <c r="M17" s="1">
        <f>AVERAGE(M2:M14)</f>
        <v>0.13082075973107951</v>
      </c>
      <c r="O17" s="1">
        <f>AVERAGE(O2:O14)</f>
        <v>0.27234056792201966</v>
      </c>
    </row>
    <row r="18" spans="2:15" x14ac:dyDescent="0.25">
      <c r="B18" t="s">
        <v>22</v>
      </c>
      <c r="E18" s="1">
        <f>STDEV(E2:E14)</f>
        <v>0.16983398533490765</v>
      </c>
      <c r="G18" s="1">
        <f>STDEV(G2:G14)</f>
        <v>5.908925185941824E-2</v>
      </c>
      <c r="I18" s="1">
        <f>STDEV(I2:I14)</f>
        <v>5.1689876126683333E-2</v>
      </c>
      <c r="K18" s="1">
        <f>STDEV(K2:K14)</f>
        <v>4.9019198577380886E-2</v>
      </c>
      <c r="M18" s="1">
        <f>STDEV(M2:M14)</f>
        <v>0.27813604763401295</v>
      </c>
      <c r="O18" s="1">
        <f>STDEV(O2:O14)</f>
        <v>0.11198489326472565</v>
      </c>
    </row>
  </sheetData>
  <conditionalFormatting sqref="D1:O1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Liang</cp:lastModifiedBy>
  <dcterms:created xsi:type="dcterms:W3CDTF">2019-11-09T04:19:19Z</dcterms:created>
  <dcterms:modified xsi:type="dcterms:W3CDTF">2019-11-26T01:28:12Z</dcterms:modified>
</cp:coreProperties>
</file>