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/>
  </bookViews>
  <sheets>
    <sheet name="Burndown Template" sheetId="1" r:id="rId1"/>
    <sheet name="Burndown Chart" sheetId="2" r:id="rId2"/>
  </sheets>
  <definedNames>
    <definedName name="_Toc364473048" localSheetId="0">'Burndown Template'!$A$23</definedName>
    <definedName name="_Toc367348631" localSheetId="0">'Burndown Template'!$A$26</definedName>
  </definedNames>
  <calcPr calcId="145621"/>
</workbook>
</file>

<file path=xl/calcChain.xml><?xml version="1.0" encoding="utf-8"?>
<calcChain xmlns="http://schemas.openxmlformats.org/spreadsheetml/2006/main">
  <c r="C35" i="1" l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E33" i="1" l="1"/>
  <c r="Q33" i="1"/>
  <c r="M33" i="1"/>
  <c r="P33" i="1"/>
  <c r="O33" i="1"/>
  <c r="N33" i="1"/>
  <c r="L33" i="1"/>
  <c r="K33" i="1"/>
  <c r="J33" i="1"/>
  <c r="I33" i="1"/>
  <c r="H33" i="1"/>
  <c r="G33" i="1"/>
  <c r="F33" i="1"/>
</calcChain>
</file>

<file path=xl/sharedStrings.xml><?xml version="1.0" encoding="utf-8"?>
<sst xmlns="http://schemas.openxmlformats.org/spreadsheetml/2006/main" count="46" uniqueCount="33">
  <si>
    <t>Burndown:</t>
  </si>
  <si>
    <t>Thu</t>
  </si>
  <si>
    <t>Fri</t>
  </si>
  <si>
    <t>Sat</t>
  </si>
  <si>
    <t>Sun</t>
  </si>
  <si>
    <t>Mon</t>
  </si>
  <si>
    <t>Tue</t>
  </si>
  <si>
    <t>Wed</t>
  </si>
  <si>
    <t>Task</t>
  </si>
  <si>
    <t>Allocated To:</t>
  </si>
  <si>
    <t>Total Hours Required</t>
  </si>
  <si>
    <t>Story 01: Histogram</t>
  </si>
  <si>
    <t>Find suitable jQuery plugin</t>
  </si>
  <si>
    <t>Tom, Mike</t>
  </si>
  <si>
    <t>Write Test cases</t>
  </si>
  <si>
    <t>Steven, Leander</t>
  </si>
  <si>
    <t>Successfully capture returned META-DATA</t>
  </si>
  <si>
    <t>Alex, Turk</t>
  </si>
  <si>
    <t>Make data work with jQuery plugin</t>
  </si>
  <si>
    <t>Manipulate data into a bar charts</t>
  </si>
  <si>
    <t>Verify story is complete (acceptance test)</t>
  </si>
  <si>
    <t>ALL</t>
  </si>
  <si>
    <t>Story 05: Pie Graph</t>
  </si>
  <si>
    <t>Review JQPlot API for Pie Chart</t>
  </si>
  <si>
    <t>Successfully capture data from retrieved queries</t>
  </si>
  <si>
    <t>Implement Pie graph using  the API</t>
  </si>
  <si>
    <t>Story 20: List of Search Operators (Boolean)</t>
  </si>
  <si>
    <t>Find all useful Boolean operators</t>
  </si>
  <si>
    <t>Add a button to the screen that is clickable</t>
  </si>
  <si>
    <t>Display that information on click event</t>
  </si>
  <si>
    <t>Total remaining hours</t>
  </si>
  <si>
    <t>Change in hours</t>
  </si>
  <si>
    <t>Ideal Burndown: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</si>
</sst>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0" xfId="0" applyFont="1"/>
    <xf numFmtId="0" fontId="0" fillId="0" borderId="1" xfId="0" applyBorder="1"/>
    <xf numFmtId="0" fontId="0" fillId="0" borderId="2" xfId="0" applyFont="1" applyBorder="1"/>
    <xf numFmtId="0" fontId="0" fillId="0" borderId="3" xfId="0" applyFont="1" applyBorder="1"/>
    <xf numFmtId="16" fontId="0" fillId="0" borderId="2" xfId="0" applyNumberFormat="1" applyBorder="1"/>
    <xf numFmtId="0" fontId="2" fillId="0" borderId="0" xfId="0" applyFont="1"/>
    <xf numFmtId="1" fontId="0" fillId="0" borderId="0" xfId="0" applyNumberFormat="1" applyBorder="1"/>
    <xf numFmtId="1" fontId="0" fillId="0" borderId="4" xfId="0" applyNumberForma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vertical="center" indent="1"/>
    </xf>
    <xf numFmtId="0" fontId="0" fillId="0" borderId="0" xfId="0" applyAlignment="1"/>
    <xf numFmtId="0" fontId="0" fillId="0" borderId="4" xfId="0" applyBorder="1"/>
    <xf numFmtId="0" fontId="0" fillId="0" borderId="7" xfId="0" applyFont="1" applyBorder="1"/>
    <xf numFmtId="0" fontId="0" fillId="0" borderId="8" xfId="0" applyBorder="1"/>
    <xf numFmtId="0" fontId="5" fillId="0" borderId="1" xfId="0" applyFont="1" applyBorder="1"/>
    <xf numFmtId="0" fontId="0" fillId="0" borderId="0" xfId="0"/>
    <xf numFmtId="1" fontId="0" fillId="0" borderId="0" xfId="0" applyNumberFormat="1"/>
    <xf numFmtId="0" fontId="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AU" b="1">
                <a:solidFill>
                  <a:srgbClr val="000000"/>
                </a:solidFill>
                <a:latin typeface="Calibri"/>
              </a:rPr>
              <a:t>Sprint 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Ideal Burndown</c:v>
          </c:tx>
          <c:spPr>
            <a:ln w="28440">
              <a:solidFill>
                <a:srgbClr val="4A7EBB"/>
              </a:solidFill>
              <a:round/>
            </a:ln>
          </c:spPr>
          <c:cat>
            <c:numRef>
              <c:f>'Burndown Template'!$D$7:$Q$7</c:f>
              <c:numCache>
                <c:formatCode>d\-mmm</c:formatCode>
                <c:ptCount val="14"/>
                <c:pt idx="0">
                  <c:v>41515</c:v>
                </c:pt>
                <c:pt idx="1">
                  <c:v>41516</c:v>
                </c:pt>
                <c:pt idx="2">
                  <c:v>41517</c:v>
                </c:pt>
                <c:pt idx="3">
                  <c:v>41518</c:v>
                </c:pt>
                <c:pt idx="4">
                  <c:v>41519</c:v>
                </c:pt>
                <c:pt idx="5">
                  <c:v>41520</c:v>
                </c:pt>
                <c:pt idx="6">
                  <c:v>41521</c:v>
                </c:pt>
                <c:pt idx="7">
                  <c:v>41522</c:v>
                </c:pt>
                <c:pt idx="8">
                  <c:v>41523</c:v>
                </c:pt>
                <c:pt idx="9">
                  <c:v>41524</c:v>
                </c:pt>
                <c:pt idx="10">
                  <c:v>41525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</c:numCache>
            </c:numRef>
          </c:cat>
          <c:val>
            <c:numRef>
              <c:f>'Burndown Template'!$D$35:$Q$35</c:f>
              <c:numCache>
                <c:formatCode>0</c:formatCode>
                <c:ptCount val="14"/>
                <c:pt idx="0" formatCode="General">
                  <c:v>31</c:v>
                </c:pt>
                <c:pt idx="1">
                  <c:v>28.615384615384617</c:v>
                </c:pt>
                <c:pt idx="2">
                  <c:v>26.230769230769234</c:v>
                </c:pt>
                <c:pt idx="3">
                  <c:v>23.84615384615385</c:v>
                </c:pt>
                <c:pt idx="4">
                  <c:v>21.461538461538467</c:v>
                </c:pt>
                <c:pt idx="5">
                  <c:v>19.076923076923084</c:v>
                </c:pt>
                <c:pt idx="6">
                  <c:v>16.692307692307701</c:v>
                </c:pt>
                <c:pt idx="7">
                  <c:v>14.307692307692315</c:v>
                </c:pt>
                <c:pt idx="8">
                  <c:v>11.92307692307693</c:v>
                </c:pt>
                <c:pt idx="9">
                  <c:v>9.5384615384615454</c:v>
                </c:pt>
                <c:pt idx="10">
                  <c:v>7.1538461538461604</c:v>
                </c:pt>
                <c:pt idx="11">
                  <c:v>4.7692307692307754</c:v>
                </c:pt>
                <c:pt idx="12">
                  <c:v>2.3846153846153908</c:v>
                </c:pt>
                <c:pt idx="13">
                  <c:v>6.2172489379008766E-15</c:v>
                </c:pt>
              </c:numCache>
            </c:numRef>
          </c:val>
          <c:smooth val="1"/>
        </c:ser>
        <c:ser>
          <c:idx val="1"/>
          <c:order val="1"/>
          <c:tx>
            <c:v>Remaining Time</c:v>
          </c:tx>
          <c:spPr>
            <a:ln w="28440">
              <a:solidFill>
                <a:srgbClr val="BE4B48"/>
              </a:solidFill>
              <a:round/>
            </a:ln>
          </c:spPr>
          <c:cat>
            <c:numRef>
              <c:f>'Burndown Template'!$D$7:$Q$7</c:f>
              <c:numCache>
                <c:formatCode>d\-mmm</c:formatCode>
                <c:ptCount val="14"/>
                <c:pt idx="0">
                  <c:v>41515</c:v>
                </c:pt>
                <c:pt idx="1">
                  <c:v>41516</c:v>
                </c:pt>
                <c:pt idx="2">
                  <c:v>41517</c:v>
                </c:pt>
                <c:pt idx="3">
                  <c:v>41518</c:v>
                </c:pt>
                <c:pt idx="4">
                  <c:v>41519</c:v>
                </c:pt>
                <c:pt idx="5">
                  <c:v>41520</c:v>
                </c:pt>
                <c:pt idx="6">
                  <c:v>41521</c:v>
                </c:pt>
                <c:pt idx="7">
                  <c:v>41522</c:v>
                </c:pt>
                <c:pt idx="8">
                  <c:v>41523</c:v>
                </c:pt>
                <c:pt idx="9">
                  <c:v>41524</c:v>
                </c:pt>
                <c:pt idx="10">
                  <c:v>41525</c:v>
                </c:pt>
                <c:pt idx="11">
                  <c:v>41526</c:v>
                </c:pt>
                <c:pt idx="12">
                  <c:v>41527</c:v>
                </c:pt>
                <c:pt idx="13">
                  <c:v>41528</c:v>
                </c:pt>
              </c:numCache>
            </c:numRef>
          </c:cat>
          <c:val>
            <c:numRef>
              <c:f>'Burndown Template'!$D$32:$Q$32</c:f>
              <c:numCache>
                <c:formatCode>0</c:formatCode>
                <c:ptCount val="14"/>
                <c:pt idx="0">
                  <c:v>32</c:v>
                </c:pt>
                <c:pt idx="1">
                  <c:v>31</c:v>
                </c:pt>
                <c:pt idx="2">
                  <c:v>19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16512"/>
        <c:axId val="100018432"/>
      </c:lineChart>
      <c:dateAx>
        <c:axId val="10001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1">
                    <a:solidFill>
                      <a:srgbClr val="000000"/>
                    </a:solidFill>
                    <a:latin typeface="Calibri"/>
                  </a:rPr>
                  <a:t>Date</a:t>
                </a:r>
              </a:p>
            </c:rich>
          </c:tx>
          <c:overlay val="1"/>
        </c:title>
        <c:numFmt formatCode="d\-mmm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0018432"/>
        <c:crossesAt val="0"/>
        <c:auto val="1"/>
        <c:lblOffset val="100"/>
        <c:baseTimeUnit val="days"/>
      </c:dateAx>
      <c:valAx>
        <c:axId val="1000184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1">
                    <a:solidFill>
                      <a:srgbClr val="000000"/>
                    </a:solidFill>
                    <a:latin typeface="Calibri"/>
                  </a:rPr>
                  <a:t>Hours remaining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0016512"/>
        <c:crossesAt val="0"/>
        <c:crossBetween val="between"/>
      </c:valAx>
      <c:spPr>
        <a:solidFill>
          <a:srgbClr val="FFFFFF"/>
        </a:solidFill>
      </c:spPr>
    </c:plotArea>
    <c:legend>
      <c:legendPos val="r"/>
      <c:overlay val="1"/>
      <c:spPr>
        <a:noFill/>
      </c:spPr>
    </c:legend>
    <c:plotVisOnly val="1"/>
    <c:dispBlanksAs val="zero"/>
    <c:showDLblsOverMax val="1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196920</xdr:colOff>
      <xdr:row>0</xdr:row>
      <xdr:rowOff>82080</xdr:rowOff>
    </xdr:from>
    <xdr:to>
      <xdr:col>13</xdr:col>
      <xdr:colOff>63000</xdr:colOff>
      <xdr:row>27</xdr:row>
      <xdr:rowOff>66960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35"/>
  <sheetViews>
    <sheetView tabSelected="1" topLeftCell="A4" zoomScale="85" zoomScaleNormal="85" workbookViewId="0">
      <pane xSplit="2" topLeftCell="C1" activePane="topRight" state="frozen"/>
      <selection activeCell="A6" sqref="A6"/>
      <selection pane="topRight" activeCell="A4" sqref="A4:XFD5"/>
    </sheetView>
  </sheetViews>
  <sheetFormatPr defaultRowHeight="14.4" x14ac:dyDescent="0.3"/>
  <cols>
    <col min="1" max="1" width="50.6640625"/>
    <col min="2" max="2" width="20.5546875"/>
    <col min="3" max="3" width="19.88671875"/>
    <col min="4" max="16" width="9.109375"/>
    <col min="17" max="1025" width="8.77734375"/>
  </cols>
  <sheetData>
    <row r="1" spans="1:32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</row>
    <row r="2" spans="1:32" x14ac:dyDescent="0.3">
      <c r="A2" s="1"/>
      <c r="B2" s="3"/>
      <c r="C2" s="3"/>
      <c r="D2" s="3"/>
      <c r="E2" s="3"/>
      <c r="F2" s="3"/>
      <c r="G2" s="3"/>
      <c r="H2" s="3"/>
      <c r="I2" s="3"/>
      <c r="J2" s="3"/>
      <c r="K2" s="3"/>
    </row>
    <row r="3" spans="1:32" x14ac:dyDescent="0.3">
      <c r="A3" s="1"/>
      <c r="B3" s="3"/>
      <c r="C3" s="3"/>
      <c r="D3" s="3"/>
      <c r="E3" s="3"/>
      <c r="F3" s="3"/>
      <c r="G3" s="3"/>
      <c r="H3" s="3"/>
      <c r="I3" s="3"/>
      <c r="J3" s="3"/>
      <c r="K3" s="3"/>
    </row>
    <row r="5" spans="1:32" x14ac:dyDescent="0.3">
      <c r="A5" s="4"/>
      <c r="B5" s="3"/>
      <c r="C5" s="5"/>
      <c r="D5" s="26" t="s">
        <v>0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32" x14ac:dyDescent="0.3">
      <c r="B6" s="3"/>
      <c r="C6" s="5"/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1</v>
      </c>
      <c r="L6" t="s">
        <v>2</v>
      </c>
      <c r="M6" t="s">
        <v>3</v>
      </c>
      <c r="N6" t="s">
        <v>4</v>
      </c>
      <c r="O6" t="s">
        <v>5</v>
      </c>
      <c r="P6" t="s">
        <v>6</v>
      </c>
      <c r="Q6" t="s">
        <v>7</v>
      </c>
    </row>
    <row r="7" spans="1:32" x14ac:dyDescent="0.3">
      <c r="A7" s="6" t="s">
        <v>8</v>
      </c>
      <c r="B7" s="7" t="s">
        <v>9</v>
      </c>
      <c r="C7" s="7" t="s">
        <v>10</v>
      </c>
      <c r="D7" s="8">
        <v>41515</v>
      </c>
      <c r="E7" s="8">
        <v>41516</v>
      </c>
      <c r="F7" s="8">
        <v>41517</v>
      </c>
      <c r="G7" s="8">
        <v>41518</v>
      </c>
      <c r="H7" s="8">
        <v>41519</v>
      </c>
      <c r="I7" s="8">
        <v>41520</v>
      </c>
      <c r="J7" s="8">
        <v>41521</v>
      </c>
      <c r="K7" s="8">
        <v>41522</v>
      </c>
      <c r="L7" s="8">
        <v>41523</v>
      </c>
      <c r="M7" s="8">
        <v>41524</v>
      </c>
      <c r="N7" s="8">
        <v>41525</v>
      </c>
      <c r="O7" s="8">
        <v>41526</v>
      </c>
      <c r="P7" s="8">
        <v>41527</v>
      </c>
      <c r="Q7" s="8">
        <v>41528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 ht="15.6" x14ac:dyDescent="0.3">
      <c r="A8" s="9" t="s">
        <v>11</v>
      </c>
      <c r="B8" s="5"/>
      <c r="C8" s="5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  <c r="R8" s="3"/>
    </row>
    <row r="9" spans="1:32" x14ac:dyDescent="0.3">
      <c r="A9" t="s">
        <v>12</v>
      </c>
      <c r="B9" s="5" t="s">
        <v>13</v>
      </c>
      <c r="C9" s="12">
        <v>1</v>
      </c>
      <c r="D9" s="10">
        <v>1</v>
      </c>
      <c r="E9" s="10">
        <v>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</row>
    <row r="10" spans="1:32" x14ac:dyDescent="0.3">
      <c r="A10" t="s">
        <v>14</v>
      </c>
      <c r="B10" s="5" t="s">
        <v>15</v>
      </c>
      <c r="C10" s="12">
        <v>2</v>
      </c>
      <c r="D10" s="10">
        <v>2</v>
      </c>
      <c r="E10" s="10">
        <v>2</v>
      </c>
      <c r="F10" s="10">
        <v>2</v>
      </c>
      <c r="G10" s="10">
        <v>2</v>
      </c>
      <c r="H10" s="10">
        <v>2</v>
      </c>
      <c r="I10" s="10">
        <v>2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</row>
    <row r="11" spans="1:32" x14ac:dyDescent="0.3">
      <c r="A11" t="s">
        <v>16</v>
      </c>
      <c r="B11" s="5" t="s">
        <v>17</v>
      </c>
      <c r="C11" s="12">
        <v>2</v>
      </c>
      <c r="D11" s="10">
        <v>2</v>
      </c>
      <c r="E11" s="10">
        <v>2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</row>
    <row r="12" spans="1:32" x14ac:dyDescent="0.3">
      <c r="A12" t="s">
        <v>18</v>
      </c>
      <c r="B12" s="5"/>
      <c r="C12" s="12">
        <v>8</v>
      </c>
      <c r="D12" s="10">
        <v>8</v>
      </c>
      <c r="E12" s="10">
        <v>8</v>
      </c>
      <c r="F12" s="10">
        <v>8</v>
      </c>
      <c r="G12" s="10">
        <v>5</v>
      </c>
      <c r="H12" s="10">
        <v>5</v>
      </c>
      <c r="I12" s="10">
        <v>5</v>
      </c>
      <c r="J12" s="10">
        <v>3</v>
      </c>
      <c r="K12" s="10">
        <v>3</v>
      </c>
      <c r="L12" s="10">
        <v>3</v>
      </c>
      <c r="M12" s="10">
        <v>1</v>
      </c>
      <c r="N12" s="10">
        <v>1</v>
      </c>
      <c r="O12" s="10">
        <v>1</v>
      </c>
      <c r="P12" s="10">
        <v>1</v>
      </c>
      <c r="Q12" s="10">
        <v>0</v>
      </c>
    </row>
    <row r="13" spans="1:32" x14ac:dyDescent="0.3">
      <c r="A13" t="s">
        <v>19</v>
      </c>
      <c r="C13" s="13">
        <v>3</v>
      </c>
      <c r="D13" s="10">
        <v>3</v>
      </c>
      <c r="E13" s="10">
        <v>3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</row>
    <row r="14" spans="1:32" x14ac:dyDescent="0.3">
      <c r="A14" t="s">
        <v>20</v>
      </c>
      <c r="B14" s="5" t="s">
        <v>21</v>
      </c>
      <c r="C14" s="13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</row>
    <row r="15" spans="1:32" x14ac:dyDescent="0.3">
      <c r="C15" s="14"/>
      <c r="D15" s="1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32" ht="15.6" x14ac:dyDescent="0.3">
      <c r="A16" s="9" t="s">
        <v>22</v>
      </c>
      <c r="C16" s="13"/>
      <c r="D16" s="1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3">
      <c r="A17" s="17" t="s">
        <v>23</v>
      </c>
      <c r="B17" s="5"/>
      <c r="C17" s="13">
        <v>1</v>
      </c>
      <c r="D17" s="10">
        <v>1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</row>
    <row r="18" spans="1:17" x14ac:dyDescent="0.3">
      <c r="A18" t="s">
        <v>14</v>
      </c>
      <c r="B18" s="5"/>
      <c r="C18" s="13">
        <v>3</v>
      </c>
      <c r="D18" s="10">
        <v>3</v>
      </c>
      <c r="E18" s="10">
        <v>3</v>
      </c>
      <c r="F18" s="10">
        <v>2</v>
      </c>
      <c r="G18" s="10">
        <v>2</v>
      </c>
      <c r="H18" s="10">
        <v>2</v>
      </c>
      <c r="I18" s="10">
        <v>2</v>
      </c>
      <c r="J18" s="10">
        <v>2</v>
      </c>
      <c r="K18" s="10">
        <v>1</v>
      </c>
      <c r="L18" s="10">
        <v>1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</row>
    <row r="19" spans="1:17" x14ac:dyDescent="0.3">
      <c r="A19" t="s">
        <v>24</v>
      </c>
      <c r="B19" s="5"/>
      <c r="C19" s="13">
        <v>2</v>
      </c>
      <c r="D19" s="10">
        <v>2</v>
      </c>
      <c r="E19" s="10">
        <v>2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</row>
    <row r="20" spans="1:17" x14ac:dyDescent="0.3">
      <c r="A20" t="s">
        <v>25</v>
      </c>
      <c r="C20" s="13">
        <v>1</v>
      </c>
      <c r="D20" s="10">
        <v>2</v>
      </c>
      <c r="E20" s="10">
        <v>2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</row>
    <row r="21" spans="1:17" x14ac:dyDescent="0.3">
      <c r="A21" t="s">
        <v>20</v>
      </c>
      <c r="B21" s="5" t="s">
        <v>21</v>
      </c>
      <c r="C21" s="13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</row>
    <row r="22" spans="1:17" x14ac:dyDescent="0.3">
      <c r="B22" s="5"/>
      <c r="C22" s="13"/>
      <c r="D22" s="16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ht="15.6" x14ac:dyDescent="0.3">
      <c r="A23" s="9" t="s">
        <v>26</v>
      </c>
      <c r="B23" s="5"/>
      <c r="C23" s="13"/>
      <c r="D23" s="16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3">
      <c r="A24" t="s">
        <v>27</v>
      </c>
      <c r="C24" s="13">
        <v>1</v>
      </c>
      <c r="D24" s="10">
        <v>1</v>
      </c>
      <c r="E24" s="10">
        <v>1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</row>
    <row r="25" spans="1:17" x14ac:dyDescent="0.3">
      <c r="A25" t="s">
        <v>14</v>
      </c>
      <c r="B25" s="5"/>
      <c r="C25" s="13">
        <v>2</v>
      </c>
      <c r="D25" s="10">
        <v>2</v>
      </c>
      <c r="E25" s="10">
        <v>2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</row>
    <row r="26" spans="1:17" x14ac:dyDescent="0.3">
      <c r="A26" t="s">
        <v>28</v>
      </c>
      <c r="B26" s="5"/>
      <c r="C26" s="13">
        <v>1</v>
      </c>
      <c r="D26" s="10">
        <v>1</v>
      </c>
      <c r="E26" s="10">
        <v>1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</row>
    <row r="27" spans="1:17" x14ac:dyDescent="0.3">
      <c r="A27" t="s">
        <v>29</v>
      </c>
      <c r="B27" s="5"/>
      <c r="C27" s="13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</row>
    <row r="28" spans="1:17" x14ac:dyDescent="0.3">
      <c r="A28" t="s">
        <v>20</v>
      </c>
      <c r="B28" s="5" t="s">
        <v>21</v>
      </c>
      <c r="C28" s="13">
        <v>1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0</v>
      </c>
    </row>
    <row r="29" spans="1:17" ht="15.6" x14ac:dyDescent="0.3">
      <c r="A29" s="18"/>
      <c r="B29" s="5"/>
      <c r="C29" s="1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3">
      <c r="A30" s="19"/>
      <c r="B30" s="5"/>
      <c r="C30" s="14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x14ac:dyDescent="0.3">
      <c r="A31" s="19"/>
      <c r="B31" s="5"/>
      <c r="C31" s="14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7" x14ac:dyDescent="0.3">
      <c r="A32" s="20"/>
      <c r="B32" s="21" t="s">
        <v>30</v>
      </c>
      <c r="C32" s="22">
        <f>SUM(C9:C31)</f>
        <v>31</v>
      </c>
      <c r="D32" s="11">
        <f>SUM(D9:D31)</f>
        <v>32</v>
      </c>
      <c r="E32" s="11">
        <f>SUM(E9:E31)</f>
        <v>31</v>
      </c>
      <c r="F32" s="11">
        <f>SUM(F9:F31)</f>
        <v>19</v>
      </c>
      <c r="G32" s="11">
        <f>SUM(G9:G31)</f>
        <v>16</v>
      </c>
      <c r="H32" s="11">
        <f>SUM(H9:H31)</f>
        <v>16</v>
      </c>
      <c r="I32" s="11">
        <f>SUM(I9:I31)</f>
        <v>16</v>
      </c>
      <c r="J32" s="11">
        <f>SUM(J9:J31)</f>
        <v>12</v>
      </c>
      <c r="K32" s="11">
        <f>SUM(K9:K31)</f>
        <v>11</v>
      </c>
      <c r="L32" s="11">
        <f>SUM(L9:L31)</f>
        <v>11</v>
      </c>
      <c r="M32" s="11">
        <f>SUM(M9:M31)</f>
        <v>2</v>
      </c>
      <c r="N32" s="11">
        <f>SUM(N9:N31)</f>
        <v>2</v>
      </c>
      <c r="O32" s="11">
        <f>SUM(O9:O31)</f>
        <v>2</v>
      </c>
      <c r="P32" s="11">
        <f>SUM(P9:P31)</f>
        <v>2</v>
      </c>
      <c r="Q32" s="11">
        <f>SUM(Q9:Q31)</f>
        <v>0</v>
      </c>
    </row>
    <row r="33" spans="1:18" x14ac:dyDescent="0.3">
      <c r="A33" s="3"/>
      <c r="B33" s="5" t="s">
        <v>31</v>
      </c>
      <c r="C33" s="5"/>
      <c r="D33" s="3"/>
      <c r="E33" s="3">
        <f t="shared" ref="E33:Q33" si="0">E32-D32</f>
        <v>-1</v>
      </c>
      <c r="F33" s="3">
        <f t="shared" si="0"/>
        <v>-12</v>
      </c>
      <c r="G33" s="3">
        <f t="shared" si="0"/>
        <v>-3</v>
      </c>
      <c r="H33" s="3">
        <f t="shared" si="0"/>
        <v>0</v>
      </c>
      <c r="I33" s="3">
        <f t="shared" si="0"/>
        <v>0</v>
      </c>
      <c r="J33" s="3">
        <f t="shared" si="0"/>
        <v>-4</v>
      </c>
      <c r="K33" s="3">
        <f t="shared" si="0"/>
        <v>-1</v>
      </c>
      <c r="L33" s="3">
        <f t="shared" si="0"/>
        <v>0</v>
      </c>
      <c r="M33" s="3">
        <f t="shared" si="0"/>
        <v>-9</v>
      </c>
      <c r="N33" s="3">
        <f t="shared" si="0"/>
        <v>0</v>
      </c>
      <c r="O33" s="3">
        <f t="shared" si="0"/>
        <v>0</v>
      </c>
      <c r="P33" s="3">
        <f t="shared" si="0"/>
        <v>0</v>
      </c>
      <c r="Q33" s="3">
        <f t="shared" si="0"/>
        <v>-2</v>
      </c>
      <c r="R33" s="3"/>
    </row>
    <row r="34" spans="1:18" x14ac:dyDescent="0.3">
      <c r="B34" s="23"/>
      <c r="C34" s="5"/>
      <c r="Q34" s="3"/>
      <c r="R34" s="3"/>
    </row>
    <row r="35" spans="1:18" x14ac:dyDescent="0.3">
      <c r="B35" s="23" t="s">
        <v>32</v>
      </c>
      <c r="C35" s="14">
        <f>SUM(C9:C31)</f>
        <v>31</v>
      </c>
      <c r="D35" s="24">
        <f>C35</f>
        <v>31</v>
      </c>
      <c r="E35" s="25">
        <f>D35-$C$35/(COUNT($D$7:$Q$7)-1)</f>
        <v>28.615384615384617</v>
      </c>
      <c r="F35" s="25">
        <f>E35-$C$35/(COUNT($D$7:$Q$7)-1)</f>
        <v>26.230769230769234</v>
      </c>
      <c r="G35" s="25">
        <f>F35-$C$35/(COUNT($D$7:$Q$7)-1)</f>
        <v>23.84615384615385</v>
      </c>
      <c r="H35" s="25">
        <f>G35-$C$35/(COUNT($D$7:$Q$7)-1)</f>
        <v>21.461538461538467</v>
      </c>
      <c r="I35" s="25">
        <f>H35-$C$35/(COUNT($D$7:$Q$7)-1)</f>
        <v>19.076923076923084</v>
      </c>
      <c r="J35" s="25">
        <f>I35-$C$35/(COUNT($D$7:$Q$7)-1)</f>
        <v>16.692307692307701</v>
      </c>
      <c r="K35" s="25">
        <f>J35-$C$35/(COUNT($D$7:$Q$7)-1)</f>
        <v>14.307692307692315</v>
      </c>
      <c r="L35" s="25">
        <f>K35-$C$35/(COUNT($D$7:$Q$7)-1)</f>
        <v>11.92307692307693</v>
      </c>
      <c r="M35" s="25">
        <f>L35-$C$35/(COUNT($D$7:$Q$7)-1)</f>
        <v>9.5384615384615454</v>
      </c>
      <c r="N35" s="25">
        <f>M35-$C$35/(COUNT($D$7:$Q$7)-1)</f>
        <v>7.1538461538461604</v>
      </c>
      <c r="O35" s="25">
        <f>N35-$C$35/(COUNT($D$7:$Q$7)-1)</f>
        <v>4.7692307692307754</v>
      </c>
      <c r="P35" s="25">
        <f>O35-$C$35/(COUNT($D$7:$Q$7)-1)</f>
        <v>2.3846153846153908</v>
      </c>
      <c r="Q35" s="25">
        <f>P35-$C$35/(COUNT($D$7:$Q$7)-1)</f>
        <v>6.2172489379008766E-15</v>
      </c>
      <c r="R35" s="3"/>
    </row>
  </sheetData>
  <mergeCells count="1">
    <mergeCell ref="D5:Q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E34"/>
  <sheetViews>
    <sheetView zoomScaleNormal="100" workbookViewId="0">
      <selection activeCell="E34" sqref="E34"/>
    </sheetView>
  </sheetViews>
  <sheetFormatPr defaultRowHeight="14.4" x14ac:dyDescent="0.3"/>
  <cols>
    <col min="1" max="1025" width="8.77734375"/>
  </cols>
  <sheetData>
    <row r="34" spans="5:5" x14ac:dyDescent="0.3">
      <c r="E34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Burndown Template</vt:lpstr>
      <vt:lpstr>Burndown Chart</vt:lpstr>
      <vt:lpstr>'Burndown Template'!_Toc364473048</vt:lpstr>
      <vt:lpstr>'Burndown Template'!_Toc367348631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Turk</cp:lastModifiedBy>
  <cp:revision>0</cp:revision>
  <cp:lastPrinted>2013-03-16T08:27:30Z</cp:lastPrinted>
  <dcterms:created xsi:type="dcterms:W3CDTF">2013-03-16T07:04:06Z</dcterms:created>
  <dcterms:modified xsi:type="dcterms:W3CDTF">2013-10-16T11:56:09Z</dcterms:modified>
</cp:coreProperties>
</file>