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Pollution Project\DataPrep\DataPrep\PM0.1\raw_data\"/>
    </mc:Choice>
  </mc:AlternateContent>
  <xr:revisionPtr revIDLastSave="0" documentId="13_ncr:1_{FAC60CE6-B1D2-4853-A66A-A0055EA22E9F}" xr6:coauthVersionLast="47" xr6:coauthVersionMax="47" xr10:uidLastSave="{00000000-0000-0000-0000-000000000000}"/>
  <bookViews>
    <workbookView xWindow="28680" yWindow="-120" windowWidth="29040" windowHeight="15840" activeTab="8" xr2:uid="{F6BACBF4-3014-475B-82DD-BD2351952677}"/>
  </bookViews>
  <sheets>
    <sheet name="2016" sheetId="1" r:id="rId1"/>
    <sheet name="2017" sheetId="2" r:id="rId2"/>
    <sheet name="2018" sheetId="3" r:id="rId3"/>
    <sheet name="2019" sheetId="4" r:id="rId4"/>
    <sheet name="2020" sheetId="5" r:id="rId5"/>
    <sheet name="2021" sheetId="6" r:id="rId6"/>
    <sheet name="2022" sheetId="7" r:id="rId7"/>
    <sheet name="2023" sheetId="8" r:id="rId8"/>
    <sheet name="202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9" l="1"/>
  <c r="M21" i="9"/>
  <c r="M22" i="9"/>
  <c r="M23" i="9"/>
  <c r="M24" i="9"/>
  <c r="M25" i="9"/>
  <c r="M26" i="9"/>
  <c r="M27" i="9"/>
  <c r="L20" i="9"/>
  <c r="L21" i="9"/>
  <c r="L22" i="9"/>
  <c r="L23" i="9"/>
  <c r="L24" i="9"/>
  <c r="L25" i="9"/>
  <c r="L26" i="9"/>
  <c r="L27" i="9"/>
  <c r="K20" i="9"/>
  <c r="K21" i="9"/>
  <c r="K22" i="9"/>
  <c r="K23" i="9"/>
  <c r="K24" i="9"/>
  <c r="K25" i="9"/>
  <c r="K26" i="9"/>
  <c r="K27" i="9"/>
  <c r="M12" i="9" l="1"/>
  <c r="M13" i="9"/>
  <c r="M14" i="9"/>
  <c r="M15" i="9"/>
  <c r="M16" i="9"/>
  <c r="M17" i="9"/>
  <c r="M18" i="9"/>
  <c r="M19" i="9"/>
  <c r="L12" i="9"/>
  <c r="L13" i="9"/>
  <c r="L14" i="9"/>
  <c r="L15" i="9"/>
  <c r="L16" i="9"/>
  <c r="L17" i="9"/>
  <c r="L18" i="9"/>
  <c r="L19" i="9"/>
  <c r="K12" i="9"/>
  <c r="K13" i="9"/>
  <c r="K14" i="9"/>
  <c r="K15" i="9"/>
  <c r="K16" i="9"/>
  <c r="K17" i="9"/>
  <c r="K18" i="9"/>
  <c r="K19" i="9"/>
  <c r="L5" i="9"/>
  <c r="M11" i="9"/>
  <c r="L11" i="9"/>
  <c r="K11" i="9"/>
  <c r="M10" i="9"/>
  <c r="L10" i="9"/>
  <c r="K10" i="9"/>
  <c r="M9" i="9"/>
  <c r="L9" i="9"/>
  <c r="K9" i="9"/>
  <c r="M8" i="9"/>
  <c r="L8" i="9"/>
  <c r="K8" i="9"/>
  <c r="M7" i="9"/>
  <c r="L7" i="9"/>
  <c r="K7" i="9"/>
  <c r="M6" i="9"/>
  <c r="L6" i="9"/>
  <c r="K6" i="9"/>
  <c r="M5" i="9"/>
  <c r="K5" i="9"/>
  <c r="M4" i="9"/>
  <c r="L4" i="9"/>
  <c r="K4" i="9"/>
  <c r="M61" i="8" l="1"/>
  <c r="M62" i="8"/>
  <c r="L61" i="8"/>
  <c r="L62" i="8"/>
  <c r="K61" i="8"/>
  <c r="K62" i="8"/>
  <c r="M57" i="8" l="1"/>
  <c r="M58" i="8"/>
  <c r="M59" i="8"/>
  <c r="M60" i="8"/>
  <c r="L60" i="8"/>
  <c r="L57" i="8"/>
  <c r="L58" i="8"/>
  <c r="L59" i="8"/>
  <c r="K57" i="8"/>
  <c r="K58" i="8"/>
  <c r="K59" i="8"/>
  <c r="K60" i="8"/>
  <c r="M55" i="8" l="1"/>
  <c r="M56" i="8"/>
  <c r="L55" i="8"/>
  <c r="L56" i="8"/>
  <c r="K55" i="8"/>
  <c r="K56" i="8"/>
  <c r="L40" i="8" l="1"/>
  <c r="L39" i="8"/>
  <c r="M54" i="8"/>
  <c r="L54" i="8"/>
  <c r="K54" i="8"/>
  <c r="M53" i="8"/>
  <c r="L53" i="8"/>
  <c r="K53" i="8"/>
  <c r="M52" i="8"/>
  <c r="L52" i="8"/>
  <c r="K52" i="8"/>
  <c r="M51" i="8"/>
  <c r="L51" i="8"/>
  <c r="K51" i="8"/>
  <c r="M50" i="8"/>
  <c r="L50" i="8"/>
  <c r="K50" i="8"/>
  <c r="M49" i="8"/>
  <c r="L49" i="8"/>
  <c r="K49" i="8"/>
  <c r="M48" i="8"/>
  <c r="L48" i="8"/>
  <c r="K48" i="8"/>
  <c r="M47" i="8"/>
  <c r="L47" i="8"/>
  <c r="K47" i="8"/>
  <c r="M46" i="8"/>
  <c r="L46" i="8"/>
  <c r="K46" i="8"/>
  <c r="M45" i="8"/>
  <c r="L45" i="8"/>
  <c r="K45" i="8"/>
  <c r="M44" i="8"/>
  <c r="L44" i="8"/>
  <c r="K44" i="8"/>
  <c r="M43" i="8"/>
  <c r="L43" i="8"/>
  <c r="K43" i="8"/>
  <c r="M42" i="8"/>
  <c r="L42" i="8"/>
  <c r="K42" i="8"/>
  <c r="M41" i="8"/>
  <c r="L41" i="8"/>
  <c r="K41" i="8"/>
  <c r="M40" i="8"/>
  <c r="K40" i="8"/>
  <c r="M39" i="8"/>
  <c r="K39" i="8"/>
  <c r="M38" i="8"/>
  <c r="L38" i="8"/>
  <c r="K38" i="8"/>
  <c r="M37" i="8"/>
  <c r="L37" i="8"/>
  <c r="K37" i="8"/>
  <c r="M36" i="8"/>
  <c r="L36" i="8"/>
  <c r="K36" i="8"/>
  <c r="M35" i="8"/>
  <c r="L35" i="8"/>
  <c r="K35" i="8"/>
  <c r="M34" i="8"/>
  <c r="L34" i="8"/>
  <c r="K34" i="8"/>
  <c r="M33" i="8"/>
  <c r="L33" i="8"/>
  <c r="K33" i="8"/>
  <c r="M32" i="8"/>
  <c r="L32" i="8"/>
  <c r="K32" i="8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M4" i="6"/>
  <c r="L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4" i="6"/>
  <c r="K28" i="8" l="1"/>
  <c r="L28" i="8"/>
  <c r="M28" i="8"/>
  <c r="L29" i="8"/>
  <c r="M29" i="8"/>
  <c r="L30" i="8"/>
  <c r="M30" i="8"/>
  <c r="L31" i="8"/>
  <c r="M31" i="8"/>
  <c r="K31" i="8"/>
  <c r="K29" i="8"/>
  <c r="K30" i="8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M20" i="8"/>
  <c r="L20" i="8"/>
  <c r="K20" i="8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M4" i="8"/>
  <c r="L4" i="8"/>
  <c r="K4" i="8"/>
  <c r="M48" i="7"/>
  <c r="L48" i="7"/>
  <c r="K48" i="7"/>
  <c r="M47" i="7"/>
  <c r="L47" i="7"/>
  <c r="K47" i="7"/>
  <c r="M46" i="7"/>
  <c r="L46" i="7"/>
  <c r="K46" i="7"/>
  <c r="M45" i="7"/>
  <c r="L45" i="7"/>
  <c r="K45" i="7"/>
  <c r="M44" i="7"/>
  <c r="L44" i="7"/>
  <c r="K44" i="7"/>
  <c r="M43" i="7"/>
  <c r="L43" i="7"/>
  <c r="K43" i="7"/>
  <c r="M42" i="7"/>
  <c r="L42" i="7"/>
  <c r="K42" i="7"/>
  <c r="M41" i="7"/>
  <c r="L41" i="7"/>
  <c r="K41" i="7"/>
  <c r="M40" i="7"/>
  <c r="L40" i="7"/>
  <c r="K40" i="7"/>
  <c r="M39" i="7"/>
  <c r="L39" i="7"/>
  <c r="K39" i="7"/>
  <c r="M38" i="7"/>
  <c r="L38" i="7"/>
  <c r="K38" i="7"/>
  <c r="M37" i="7"/>
  <c r="L37" i="7"/>
  <c r="K37" i="7"/>
  <c r="M36" i="7"/>
  <c r="L36" i="7"/>
  <c r="K36" i="7"/>
  <c r="M35" i="7"/>
  <c r="L35" i="7"/>
  <c r="K35" i="7"/>
  <c r="M34" i="7"/>
  <c r="L34" i="7"/>
  <c r="K34" i="7"/>
  <c r="M33" i="7"/>
  <c r="L33" i="7"/>
  <c r="K33" i="7"/>
  <c r="M32" i="7"/>
  <c r="L32" i="7"/>
  <c r="K32" i="7"/>
  <c r="M31" i="7"/>
  <c r="L31" i="7"/>
  <c r="K31" i="7"/>
  <c r="M30" i="7"/>
  <c r="L30" i="7"/>
  <c r="K30" i="7"/>
  <c r="M29" i="7"/>
  <c r="L29" i="7"/>
  <c r="K29" i="7"/>
  <c r="M28" i="7"/>
  <c r="L28" i="7"/>
  <c r="K28" i="7"/>
  <c r="M27" i="7"/>
  <c r="L27" i="7"/>
  <c r="K27" i="7"/>
  <c r="M26" i="7"/>
  <c r="L26" i="7"/>
  <c r="K26" i="7"/>
  <c r="M25" i="7"/>
  <c r="L25" i="7"/>
  <c r="K25" i="7"/>
  <c r="M24" i="7"/>
  <c r="L24" i="7"/>
  <c r="K24" i="7"/>
  <c r="M23" i="7"/>
  <c r="L23" i="7"/>
  <c r="K23" i="7"/>
  <c r="M22" i="7"/>
  <c r="L22" i="7"/>
  <c r="K22" i="7"/>
  <c r="M21" i="7"/>
  <c r="L21" i="7"/>
  <c r="K21" i="7"/>
  <c r="M20" i="7"/>
  <c r="L20" i="7"/>
  <c r="K20" i="7"/>
  <c r="M19" i="7"/>
  <c r="L19" i="7"/>
  <c r="K19" i="7"/>
  <c r="M18" i="7"/>
  <c r="L18" i="7"/>
  <c r="K18" i="7"/>
  <c r="M17" i="7"/>
  <c r="L17" i="7"/>
  <c r="K17" i="7"/>
  <c r="M16" i="7"/>
  <c r="L16" i="7"/>
  <c r="K16" i="7"/>
  <c r="M15" i="7"/>
  <c r="L15" i="7"/>
  <c r="K15" i="7"/>
  <c r="M14" i="7"/>
  <c r="L14" i="7"/>
  <c r="K14" i="7"/>
  <c r="M13" i="7"/>
  <c r="L13" i="7"/>
  <c r="K13" i="7"/>
  <c r="M12" i="7"/>
  <c r="L12" i="7"/>
  <c r="K12" i="7"/>
  <c r="M11" i="7"/>
  <c r="L11" i="7"/>
  <c r="K11" i="7"/>
  <c r="M10" i="7"/>
  <c r="L10" i="7"/>
  <c r="K10" i="7"/>
  <c r="M9" i="7"/>
  <c r="L9" i="7"/>
  <c r="K9" i="7"/>
  <c r="M8" i="7"/>
  <c r="L8" i="7"/>
  <c r="K8" i="7"/>
  <c r="M7" i="7"/>
  <c r="L7" i="7"/>
  <c r="K7" i="7"/>
  <c r="M6" i="7"/>
  <c r="L6" i="7"/>
  <c r="K6" i="7"/>
  <c r="M5" i="7"/>
  <c r="L5" i="7"/>
  <c r="K5" i="7"/>
  <c r="M4" i="7"/>
  <c r="L4" i="7"/>
  <c r="K4" i="7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M9" i="5"/>
  <c r="L9" i="5"/>
  <c r="K9" i="5"/>
  <c r="M8" i="5"/>
  <c r="L8" i="5"/>
  <c r="K8" i="5"/>
  <c r="M7" i="5"/>
  <c r="L7" i="5"/>
  <c r="K7" i="5"/>
  <c r="M6" i="5"/>
  <c r="L6" i="5"/>
  <c r="K6" i="5"/>
  <c r="M5" i="5"/>
  <c r="L5" i="5"/>
  <c r="K5" i="5"/>
  <c r="M4" i="5"/>
  <c r="L4" i="5"/>
  <c r="K4" i="5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K16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K6" i="1"/>
  <c r="M5" i="1"/>
  <c r="L5" i="1"/>
  <c r="K5" i="1"/>
  <c r="M4" i="1"/>
  <c r="L4" i="1"/>
  <c r="K4" i="1"/>
</calcChain>
</file>

<file path=xl/sharedStrings.xml><?xml version="1.0" encoding="utf-8"?>
<sst xmlns="http://schemas.openxmlformats.org/spreadsheetml/2006/main" count="3684" uniqueCount="96">
  <si>
    <t>Sampling Peroid</t>
  </si>
  <si>
    <t>Nanosampler (ug/m3)</t>
  </si>
  <si>
    <t xml:space="preserve">Month </t>
  </si>
  <si>
    <t>Numbwr</t>
  </si>
  <si>
    <t>Starting</t>
  </si>
  <si>
    <t xml:space="preserve">Stoping </t>
  </si>
  <si>
    <t xml:space="preserve">PM0.1 </t>
  </si>
  <si>
    <t>PM0.1-0.5</t>
  </si>
  <si>
    <t>PM0.5-1.0</t>
  </si>
  <si>
    <t>PM1.0-2.5</t>
  </si>
  <si>
    <t>PM2.5-10</t>
  </si>
  <si>
    <t>PM&gt;10</t>
  </si>
  <si>
    <t>PM0.1</t>
  </si>
  <si>
    <t>PM1</t>
  </si>
  <si>
    <t>PM2.5</t>
  </si>
  <si>
    <t>Jan</t>
  </si>
  <si>
    <t>#1</t>
  </si>
  <si>
    <t>#2</t>
  </si>
  <si>
    <t>Feb</t>
  </si>
  <si>
    <t>N/A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</si>
  <si>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</si>
  <si>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</si>
  <si>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</si>
  <si>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</si>
  <si>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</si>
  <si>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</si>
  <si>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</si>
  <si>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</si>
  <si>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</si>
  <si>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</si>
  <si>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#3</t>
  </si>
  <si>
    <t>PCD</t>
  </si>
  <si>
    <t>CO</t>
  </si>
  <si>
    <t>NO2</t>
  </si>
  <si>
    <t>SO2</t>
  </si>
  <si>
    <t>O3</t>
  </si>
  <si>
    <t>Meteorology</t>
  </si>
  <si>
    <t>Precipitation (mm)</t>
  </si>
  <si>
    <t>T</t>
  </si>
  <si>
    <t xml:space="preserve">RH </t>
  </si>
  <si>
    <t>Wind direction</t>
  </si>
  <si>
    <t>Wind speed (Knot)</t>
  </si>
  <si>
    <t>#4</t>
  </si>
  <si>
    <t>#5</t>
  </si>
  <si>
    <t>#6</t>
  </si>
  <si>
    <t>#7</t>
  </si>
  <si>
    <t>#8</t>
  </si>
  <si>
    <t>#9</t>
  </si>
  <si>
    <t>#10</t>
  </si>
  <si>
    <t>January</t>
  </si>
  <si>
    <t>February</t>
  </si>
  <si>
    <t>March</t>
  </si>
  <si>
    <t>April</t>
  </si>
  <si>
    <t>June</t>
  </si>
  <si>
    <t>July</t>
  </si>
  <si>
    <t>August</t>
  </si>
  <si>
    <t>-</t>
  </si>
  <si>
    <t>Temp</t>
  </si>
  <si>
    <t>n/a</t>
  </si>
  <si>
    <t>Number</t>
  </si>
  <si>
    <t>September</t>
  </si>
  <si>
    <t>#11</t>
  </si>
  <si>
    <t>#12</t>
  </si>
  <si>
    <t>October</t>
  </si>
  <si>
    <t>Day1</t>
  </si>
  <si>
    <t>Day2</t>
  </si>
  <si>
    <t>Day3</t>
  </si>
  <si>
    <t>Day4</t>
  </si>
  <si>
    <t>Day5</t>
  </si>
  <si>
    <t>Day6</t>
  </si>
  <si>
    <t>Day7</t>
  </si>
  <si>
    <t>Day8</t>
  </si>
  <si>
    <t>*Day1 คือ วันที่1ที่เก็บตัวอย่าง</t>
  </si>
  <si>
    <t>*Day2 คือ วันที่2ที่เก็บตัวอย่าง</t>
  </si>
  <si>
    <t>*Day3 คือ วันที่3ที่เก็บตัวอย่าง</t>
  </si>
  <si>
    <t>*Day4 คือ วันที่4ที่เก็บตัวอย่าง</t>
  </si>
  <si>
    <t>*Day5 คือ วันที่5ที่เก็บตัวอย่าง</t>
  </si>
  <si>
    <t>*Day6 คือ วันที่6ที่เก็บตัวอย่าง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</si>
  <si>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</si>
  <si>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</si>
  <si>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</si>
  <si>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</si>
  <si>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</si>
  <si>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</si>
  <si>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</si>
  <si>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</si>
  <si>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</si>
  <si>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</si>
  <si>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</si>
  <si>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ข้อมูลจากกรมควบคุมมลพิษ (PCD)</t>
  </si>
  <si>
    <t>รอข้อมูลจากกรมควบคุมมลพิษ
 (ทำหนังสือข้อเรียบร้อยแล้ว)</t>
  </si>
  <si>
    <t>N/A คือ ไม่มีข้อมูลที่สามารถวัดค่าได้จากกรมควบคุมมลพิษ</t>
  </si>
  <si>
    <t>#01</t>
  </si>
  <si>
    <t>#02</t>
  </si>
  <si>
    <t>#03</t>
  </si>
  <si>
    <t>#04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</si>
</sst>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B1d\-mmm\-yy"/>
    <numFmt numFmtId="165" formatCode="0.0"/>
    <numFmt numFmtId="166" formatCode="0.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charset val="22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Arial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BCA9D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</borders>
  <cellStyleXfs count="2">
    <xf numFmtId="0" fontId="0" fillId="0" borderId="0"/>
    <xf numFmtId="0" fontId="8" fillId="0" borderId="0"/>
  </cellStyleXfs>
  <cellXfs count="2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3" xfId="0" applyBorder="1"/>
    <xf numFmtId="0" fontId="4" fillId="0" borderId="8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65" fontId="0" fillId="0" borderId="8" xfId="0" applyNumberFormat="1" applyBorder="1"/>
    <xf numFmtId="0" fontId="7" fillId="12" borderId="0" xfId="0" applyFont="1" applyFill="1" applyAlignment="1">
      <alignment horizontal="right" vertical="center" wrapText="1"/>
    </xf>
    <xf numFmtId="2" fontId="0" fillId="0" borderId="0" xfId="0" applyNumberFormat="1" applyAlignment="1">
      <alignment horizontal="center"/>
    </xf>
    <xf numFmtId="0" fontId="7" fillId="12" borderId="8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0" borderId="7" xfId="0" applyFont="1" applyBorder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/>
    <xf numFmtId="0" fontId="11" fillId="0" borderId="0" xfId="0" applyFont="1" applyAlignment="1">
      <alignment horizontal="right" vertical="center" wrapText="1"/>
    </xf>
    <xf numFmtId="0" fontId="11" fillId="0" borderId="8" xfId="0" applyFont="1" applyBorder="1"/>
    <xf numFmtId="0" fontId="9" fillId="0" borderId="0" xfId="1" applyFont="1"/>
    <xf numFmtId="0" fontId="9" fillId="0" borderId="8" xfId="1" applyFont="1" applyBorder="1"/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9" xfId="0" applyFont="1" applyBorder="1"/>
    <xf numFmtId="0" fontId="0" fillId="6" borderId="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vertical="center"/>
    </xf>
    <xf numFmtId="0" fontId="11" fillId="3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13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66" fontId="11" fillId="0" borderId="1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0" fillId="17" borderId="3" xfId="0" applyFill="1" applyBorder="1" applyAlignment="1">
      <alignment horizontal="center"/>
    </xf>
    <xf numFmtId="0" fontId="2" fillId="19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13" fillId="6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/>
    </xf>
    <xf numFmtId="0" fontId="2" fillId="19" borderId="3" xfId="0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6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7" borderId="13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11" fillId="5" borderId="1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14" borderId="14" xfId="0" applyFont="1" applyFill="1" applyBorder="1" applyAlignment="1">
      <alignment horizontal="center" vertical="center"/>
    </xf>
  </cellXfs>
  <cellStyles count="2">
    <cellStyle name="Normal" xfId="0" builtinId="0"/>
    <cellStyle name="ปกติ 2" xfId="1" xr:uid="{8D60AFCE-69B9-469D-A33E-9935B2505C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7EA6-9449-4538-847F-FF2009A537B3}">
  <dimension ref="A1:ED27"/>
  <sheetViews>
    <sheetView topLeftCell="B1" zoomScale="124" zoomScaleNormal="124" workbookViewId="0">
      <pane xSplit="1" topLeftCell="C1" activePane="topRight" state="frozen"/>
      <selection activeCell="B1" sqref="B1"/>
      <selection pane="topRight" activeCell="D5" sqref="D5"/>
    </sheetView>
  </sheetViews>
  <sheetFormatPr defaultColWidth="8.85546875" defaultRowHeight="15"/>
  <cols>
    <col min="2" max="2" width="15.28515625" style="13" customWidth="1"/>
    <col min="3" max="3" width="14.42578125" customWidth="1"/>
    <col min="4" max="4" width="14.28515625" style="14" customWidth="1"/>
    <col min="6" max="6" width="10.42578125" customWidth="1"/>
    <col min="7" max="7" width="13.28515625" customWidth="1"/>
    <col min="8" max="8" width="11.7109375" customWidth="1"/>
    <col min="9" max="9" width="10" customWidth="1"/>
    <col min="13" max="13" width="8.85546875" style="14"/>
    <col min="22" max="22" width="8.85546875" style="14"/>
    <col min="31" max="31" width="8.85546875" style="14"/>
    <col min="40" max="40" width="8.85546875" style="14"/>
    <col min="49" max="49" width="8.85546875" style="14"/>
    <col min="58" max="58" width="8.85546875" style="14"/>
    <col min="67" max="67" width="8.85546875" style="14"/>
    <col min="77" max="77" width="8.85546875" style="14" customWidth="1"/>
    <col min="86" max="86" width="8.85546875" style="14"/>
    <col min="95" max="95" width="8.85546875" style="14" customWidth="1"/>
    <col min="105" max="105" width="8.85546875" style="14"/>
    <col min="107" max="107" width="16.5703125" customWidth="1"/>
    <col min="108" max="108" width="14.28515625" customWidth="1"/>
  </cols>
  <sheetData>
    <row r="1" spans="1:134" s="5" customFormat="1">
      <c r="A1" s="2"/>
      <c r="B1" s="1"/>
      <c r="C1" s="1" t="s">
        <v>0</v>
      </c>
      <c r="D1" s="1"/>
      <c r="E1" s="129" t="s">
        <v>1</v>
      </c>
      <c r="F1" s="129"/>
      <c r="G1" s="129"/>
      <c r="H1" s="129"/>
      <c r="I1" s="129"/>
      <c r="J1" s="129"/>
      <c r="K1" s="129"/>
      <c r="L1" s="129"/>
      <c r="M1" s="129"/>
      <c r="N1" s="130" t="s">
        <v>31</v>
      </c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40" t="s">
        <v>36</v>
      </c>
      <c r="BH1" s="140"/>
      <c r="BI1" s="140"/>
      <c r="BJ1" s="140"/>
      <c r="BK1" s="140"/>
      <c r="BL1" s="140"/>
      <c r="BM1" s="140"/>
      <c r="BN1" s="140"/>
      <c r="BO1" s="140"/>
      <c r="BP1" s="140"/>
      <c r="BQ1" s="140"/>
      <c r="BR1" s="140"/>
      <c r="BS1" s="140"/>
      <c r="BT1" s="140"/>
      <c r="BU1" s="140"/>
      <c r="BV1" s="140"/>
      <c r="BW1" s="140"/>
      <c r="BX1" s="140"/>
      <c r="BY1" s="140"/>
      <c r="BZ1" s="140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140"/>
      <c r="CM1" s="140"/>
      <c r="CN1" s="140"/>
      <c r="CO1" s="140"/>
      <c r="CP1" s="140"/>
      <c r="CQ1" s="140"/>
      <c r="CR1" s="140"/>
      <c r="CS1" s="140"/>
      <c r="CT1" s="140"/>
      <c r="CU1" s="140"/>
      <c r="CV1" s="140"/>
      <c r="CW1" s="140"/>
      <c r="CX1" s="140"/>
      <c r="CY1" s="140"/>
      <c r="CZ1" s="140"/>
      <c r="DA1" s="140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</row>
    <row r="2" spans="1:134" s="5" customFormat="1">
      <c r="A2" s="2" t="s">
        <v>2</v>
      </c>
      <c r="B2" s="143" t="s">
        <v>3</v>
      </c>
      <c r="C2" s="143" t="s">
        <v>4</v>
      </c>
      <c r="D2" s="143" t="s">
        <v>5</v>
      </c>
      <c r="E2" s="136" t="s">
        <v>6</v>
      </c>
      <c r="F2" s="136" t="s">
        <v>7</v>
      </c>
      <c r="G2" s="136" t="s">
        <v>8</v>
      </c>
      <c r="H2" s="136" t="s">
        <v>9</v>
      </c>
      <c r="I2" s="136" t="s">
        <v>10</v>
      </c>
      <c r="J2" s="136" t="s">
        <v>11</v>
      </c>
      <c r="K2" s="138" t="s">
        <v>12</v>
      </c>
      <c r="L2" s="138" t="s">
        <v>13</v>
      </c>
      <c r="M2" s="138" t="s">
        <v>14</v>
      </c>
      <c r="N2" s="131" t="s">
        <v>14</v>
      </c>
      <c r="O2" s="131"/>
      <c r="P2" s="131"/>
      <c r="Q2" s="131"/>
      <c r="R2" s="131"/>
      <c r="S2" s="131"/>
      <c r="T2" s="131"/>
      <c r="U2" s="131"/>
      <c r="V2" s="131"/>
      <c r="W2" s="132" t="s">
        <v>32</v>
      </c>
      <c r="X2" s="132"/>
      <c r="Y2" s="132"/>
      <c r="Z2" s="132"/>
      <c r="AA2" s="132"/>
      <c r="AB2" s="132"/>
      <c r="AC2" s="132"/>
      <c r="AD2" s="132"/>
      <c r="AE2" s="132"/>
      <c r="AF2" s="133" t="s">
        <v>33</v>
      </c>
      <c r="AG2" s="133"/>
      <c r="AH2" s="133"/>
      <c r="AI2" s="133"/>
      <c r="AJ2" s="133"/>
      <c r="AK2" s="133"/>
      <c r="AL2" s="133"/>
      <c r="AM2" s="133"/>
      <c r="AN2" s="133"/>
      <c r="AO2" s="134" t="s">
        <v>34</v>
      </c>
      <c r="AP2" s="134"/>
      <c r="AQ2" s="134"/>
      <c r="AR2" s="134"/>
      <c r="AS2" s="134"/>
      <c r="AT2" s="134"/>
      <c r="AU2" s="134"/>
      <c r="AV2" s="134"/>
      <c r="AW2" s="134"/>
      <c r="AX2" s="135" t="s">
        <v>35</v>
      </c>
      <c r="AY2" s="135"/>
      <c r="AZ2" s="135"/>
      <c r="BA2" s="135"/>
      <c r="BB2" s="135"/>
      <c r="BC2" s="135"/>
      <c r="BD2" s="135"/>
      <c r="BE2" s="135"/>
      <c r="BF2" s="135"/>
      <c r="BG2" s="141" t="s">
        <v>37</v>
      </c>
      <c r="BH2" s="141"/>
      <c r="BI2" s="141"/>
      <c r="BJ2" s="141"/>
      <c r="BK2" s="141"/>
      <c r="BL2" s="141"/>
      <c r="BM2" s="141"/>
      <c r="BN2" s="141"/>
      <c r="BO2" s="141"/>
      <c r="BP2" s="141" t="s">
        <v>38</v>
      </c>
      <c r="BQ2" s="141"/>
      <c r="BR2" s="141"/>
      <c r="BS2" s="141"/>
      <c r="BT2" s="141"/>
      <c r="BU2" s="141"/>
      <c r="BV2" s="141"/>
      <c r="BW2" s="141"/>
      <c r="BX2" s="141"/>
      <c r="BY2" s="141"/>
      <c r="BZ2" s="141" t="s">
        <v>39</v>
      </c>
      <c r="CA2" s="141"/>
      <c r="CB2" s="141"/>
      <c r="CC2" s="141"/>
      <c r="CD2" s="141"/>
      <c r="CE2" s="141"/>
      <c r="CF2" s="141"/>
      <c r="CG2" s="141"/>
      <c r="CH2" s="141"/>
      <c r="CI2" s="141" t="s">
        <v>40</v>
      </c>
      <c r="CJ2" s="141"/>
      <c r="CK2" s="141"/>
      <c r="CL2" s="141"/>
      <c r="CM2" s="141"/>
      <c r="CN2" s="141"/>
      <c r="CO2" s="141"/>
      <c r="CP2" s="141"/>
      <c r="CQ2" s="141"/>
      <c r="CR2" s="141" t="s">
        <v>41</v>
      </c>
      <c r="CS2" s="141"/>
      <c r="CT2" s="141"/>
      <c r="CU2" s="141"/>
      <c r="CV2" s="141"/>
      <c r="CW2" s="141"/>
      <c r="CX2" s="141"/>
      <c r="CY2" s="141"/>
      <c r="CZ2" s="141"/>
      <c r="DA2" s="141"/>
      <c r="DB2" s="6"/>
      <c r="DC2" s="142"/>
      <c r="DD2" s="14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</row>
    <row r="3" spans="1:134">
      <c r="A3" s="53"/>
      <c r="B3" s="144"/>
      <c r="C3" s="144"/>
      <c r="D3" s="144"/>
      <c r="E3" s="137"/>
      <c r="F3" s="137"/>
      <c r="G3" s="137"/>
      <c r="H3" s="137"/>
      <c r="I3" s="137"/>
      <c r="J3" s="137"/>
      <c r="K3" s="139"/>
      <c r="L3" s="139"/>
      <c r="M3" s="139"/>
      <c r="N3" s="46" t="s">
        <v>64</v>
      </c>
      <c r="O3" s="46" t="s">
        <v>65</v>
      </c>
      <c r="P3" s="46" t="s">
        <v>66</v>
      </c>
      <c r="Q3" s="46" t="s">
        <v>67</v>
      </c>
      <c r="R3" s="46" t="s">
        <v>68</v>
      </c>
      <c r="S3" s="46" t="s">
        <v>69</v>
      </c>
      <c r="T3" s="46" t="s">
        <v>70</v>
      </c>
      <c r="U3" s="46" t="s">
        <v>71</v>
      </c>
      <c r="V3" s="46" t="s">
        <v>78</v>
      </c>
      <c r="W3" s="47" t="s">
        <v>64</v>
      </c>
      <c r="X3" s="47" t="s">
        <v>65</v>
      </c>
      <c r="Y3" s="47" t="s">
        <v>66</v>
      </c>
      <c r="Z3" s="47" t="s">
        <v>67</v>
      </c>
      <c r="AA3" s="47" t="s">
        <v>68</v>
      </c>
      <c r="AB3" s="47" t="s">
        <v>69</v>
      </c>
      <c r="AC3" s="47" t="s">
        <v>70</v>
      </c>
      <c r="AD3" s="47" t="s">
        <v>71</v>
      </c>
      <c r="AE3" s="47" t="s">
        <v>78</v>
      </c>
      <c r="AF3" s="48" t="s">
        <v>64</v>
      </c>
      <c r="AG3" s="48" t="s">
        <v>65</v>
      </c>
      <c r="AH3" s="48" t="s">
        <v>66</v>
      </c>
      <c r="AI3" s="48" t="s">
        <v>67</v>
      </c>
      <c r="AJ3" s="48" t="s">
        <v>68</v>
      </c>
      <c r="AK3" s="48" t="s">
        <v>69</v>
      </c>
      <c r="AL3" s="48" t="s">
        <v>70</v>
      </c>
      <c r="AM3" s="48" t="s">
        <v>71</v>
      </c>
      <c r="AN3" s="48" t="s">
        <v>78</v>
      </c>
      <c r="AO3" s="49" t="s">
        <v>64</v>
      </c>
      <c r="AP3" s="49" t="s">
        <v>65</v>
      </c>
      <c r="AQ3" s="49" t="s">
        <v>66</v>
      </c>
      <c r="AR3" s="49" t="s">
        <v>67</v>
      </c>
      <c r="AS3" s="49" t="s">
        <v>68</v>
      </c>
      <c r="AT3" s="49" t="s">
        <v>69</v>
      </c>
      <c r="AU3" s="49" t="s">
        <v>70</v>
      </c>
      <c r="AV3" s="49" t="s">
        <v>71</v>
      </c>
      <c r="AW3" s="49" t="s">
        <v>78</v>
      </c>
      <c r="AX3" s="50" t="s">
        <v>64</v>
      </c>
      <c r="AY3" s="50" t="s">
        <v>65</v>
      </c>
      <c r="AZ3" s="50" t="s">
        <v>66</v>
      </c>
      <c r="BA3" s="50" t="s">
        <v>67</v>
      </c>
      <c r="BB3" s="50" t="s">
        <v>68</v>
      </c>
      <c r="BC3" s="50" t="s">
        <v>69</v>
      </c>
      <c r="BD3" s="50" t="s">
        <v>70</v>
      </c>
      <c r="BE3" s="50" t="s">
        <v>71</v>
      </c>
      <c r="BF3" s="50" t="s">
        <v>78</v>
      </c>
      <c r="BG3" s="1" t="s">
        <v>64</v>
      </c>
      <c r="BH3" s="1" t="s">
        <v>65</v>
      </c>
      <c r="BI3" s="1" t="s">
        <v>66</v>
      </c>
      <c r="BJ3" s="1" t="s">
        <v>67</v>
      </c>
      <c r="BK3" s="1" t="s">
        <v>68</v>
      </c>
      <c r="BL3" s="1" t="s">
        <v>69</v>
      </c>
      <c r="BM3" s="1" t="s">
        <v>70</v>
      </c>
      <c r="BN3" s="1" t="s">
        <v>71</v>
      </c>
      <c r="BO3" s="1" t="s">
        <v>78</v>
      </c>
      <c r="BP3" s="1" t="s">
        <v>64</v>
      </c>
      <c r="BQ3" s="1" t="s">
        <v>65</v>
      </c>
      <c r="BR3" s="1" t="s">
        <v>66</v>
      </c>
      <c r="BS3" s="1" t="s">
        <v>67</v>
      </c>
      <c r="BT3" s="1" t="s">
        <v>68</v>
      </c>
      <c r="BU3" s="1" t="s">
        <v>69</v>
      </c>
      <c r="BV3" s="1" t="s">
        <v>70</v>
      </c>
      <c r="BW3" s="1" t="s">
        <v>71</v>
      </c>
      <c r="BX3" s="1" t="s">
        <v>78</v>
      </c>
      <c r="BY3" s="1" t="s">
        <v>79</v>
      </c>
      <c r="BZ3" s="1" t="s">
        <v>64</v>
      </c>
      <c r="CA3" s="1" t="s">
        <v>65</v>
      </c>
      <c r="CB3" s="1" t="s">
        <v>66</v>
      </c>
      <c r="CC3" s="1" t="s">
        <v>67</v>
      </c>
      <c r="CD3" s="1" t="s">
        <v>68</v>
      </c>
      <c r="CE3" s="1" t="s">
        <v>69</v>
      </c>
      <c r="CF3" s="1" t="s">
        <v>70</v>
      </c>
      <c r="CG3" s="1" t="s">
        <v>71</v>
      </c>
      <c r="CH3" s="1" t="s">
        <v>78</v>
      </c>
      <c r="CI3" s="1" t="s">
        <v>64</v>
      </c>
      <c r="CJ3" s="1" t="s">
        <v>65</v>
      </c>
      <c r="CK3" s="1" t="s">
        <v>66</v>
      </c>
      <c r="CL3" s="1" t="s">
        <v>67</v>
      </c>
      <c r="CM3" s="1" t="s">
        <v>68</v>
      </c>
      <c r="CN3" s="1" t="s">
        <v>69</v>
      </c>
      <c r="CO3" s="1" t="s">
        <v>70</v>
      </c>
      <c r="CP3" s="1" t="s">
        <v>71</v>
      </c>
      <c r="CQ3" s="1" t="s">
        <v>78</v>
      </c>
      <c r="CR3" s="1" t="s">
        <v>79</v>
      </c>
      <c r="CS3" s="1" t="s">
        <v>80</v>
      </c>
      <c r="CT3" s="1" t="s">
        <v>81</v>
      </c>
      <c r="CU3" s="1" t="s">
        <v>82</v>
      </c>
      <c r="CV3" s="1" t="s">
        <v>83</v>
      </c>
      <c r="CW3" s="1" t="s">
        <v>84</v>
      </c>
      <c r="CX3" s="1" t="s">
        <v>85</v>
      </c>
      <c r="CY3" s="1" t="s">
        <v>86</v>
      </c>
      <c r="CZ3" s="1" t="s">
        <v>87</v>
      </c>
      <c r="DA3" s="1" t="s">
        <v>88</v>
      </c>
      <c r="DB3" s="6"/>
      <c r="DC3" s="145" t="s">
        <v>72</v>
      </c>
      <c r="DD3" s="146"/>
      <c r="DE3" s="147"/>
    </row>
    <row r="4" spans="1:134">
      <c r="A4" s="6" t="s">
        <v>15</v>
      </c>
      <c r="B4" s="11" t="s">
        <v>16</v>
      </c>
      <c r="C4" s="7">
        <v>42377</v>
      </c>
      <c r="D4" s="7">
        <v>42380</v>
      </c>
      <c r="E4" s="6">
        <v>5.9623043437989569</v>
      </c>
      <c r="F4" s="6">
        <v>2.141798647772327</v>
      </c>
      <c r="G4" s="6">
        <v>8.1041029915714429</v>
      </c>
      <c r="H4" s="6">
        <v>10.07224228952442</v>
      </c>
      <c r="I4" s="6">
        <v>13.603315735851947</v>
      </c>
      <c r="J4" s="6">
        <v>3.4731869963876698</v>
      </c>
      <c r="K4" s="6">
        <f>E4</f>
        <v>5.9623043437989569</v>
      </c>
      <c r="L4" s="6">
        <f>SUM(E4:G4)</f>
        <v>16.208205983142726</v>
      </c>
      <c r="M4" s="12">
        <f>SUM(E4:H4)</f>
        <v>26.280448272667144</v>
      </c>
      <c r="N4" t="s">
        <v>19</v>
      </c>
      <c r="O4" t="s">
        <v>19</v>
      </c>
      <c r="P4">
        <v>26.076923076923077</v>
      </c>
      <c r="Q4">
        <v>20.238095238095237</v>
      </c>
      <c r="W4" s="8" t="s">
        <v>19</v>
      </c>
      <c r="X4" s="8" t="s">
        <v>19</v>
      </c>
      <c r="Y4" s="8" t="s">
        <v>19</v>
      </c>
      <c r="Z4" s="8" t="s">
        <v>19</v>
      </c>
      <c r="AF4" s="8">
        <v>5.333333333333333</v>
      </c>
      <c r="AG4" s="8">
        <v>4.5217391304347823</v>
      </c>
      <c r="AH4" s="8">
        <v>4.0869565217391308</v>
      </c>
      <c r="AI4" s="8">
        <v>5.0434782608695654</v>
      </c>
      <c r="AO4" s="8">
        <v>1.6666666666666667</v>
      </c>
      <c r="AP4" s="8">
        <v>2.1428571428571428</v>
      </c>
      <c r="AQ4" s="8" t="s">
        <v>19</v>
      </c>
      <c r="AR4" s="8">
        <v>1.8695652173913044</v>
      </c>
      <c r="AX4" s="8">
        <v>21.333333333333332</v>
      </c>
      <c r="AY4" s="8">
        <v>24.739130434782609</v>
      </c>
      <c r="AZ4" s="8">
        <v>27.521739130434781</v>
      </c>
      <c r="BA4" s="8">
        <v>21.478260869565219</v>
      </c>
      <c r="BG4" s="13">
        <v>0</v>
      </c>
      <c r="BH4">
        <v>0</v>
      </c>
      <c r="BI4">
        <v>0</v>
      </c>
      <c r="BJ4">
        <v>0</v>
      </c>
      <c r="BK4">
        <v>0</v>
      </c>
      <c r="BL4">
        <v>0</v>
      </c>
      <c r="BP4" t="s">
        <v>19</v>
      </c>
      <c r="BQ4" t="s">
        <v>19</v>
      </c>
      <c r="BR4" t="s">
        <v>19</v>
      </c>
      <c r="BS4" t="s">
        <v>19</v>
      </c>
      <c r="BT4" t="s">
        <v>19</v>
      </c>
      <c r="BU4" t="s">
        <v>19</v>
      </c>
      <c r="BV4" t="s">
        <v>19</v>
      </c>
      <c r="BW4" t="s">
        <v>19</v>
      </c>
      <c r="BX4" t="s">
        <v>19</v>
      </c>
      <c r="BY4" s="14" t="s">
        <v>19</v>
      </c>
      <c r="BZ4" s="9">
        <v>82</v>
      </c>
      <c r="CA4" s="9">
        <v>78</v>
      </c>
      <c r="CB4" s="9">
        <v>77</v>
      </c>
      <c r="CC4" s="9">
        <v>82</v>
      </c>
      <c r="CI4" s="9">
        <v>70</v>
      </c>
      <c r="CJ4" s="9">
        <v>80</v>
      </c>
      <c r="CK4" s="9">
        <v>60</v>
      </c>
      <c r="CL4" s="9">
        <v>50</v>
      </c>
      <c r="CR4" s="9">
        <v>10</v>
      </c>
      <c r="CS4" s="9">
        <v>18</v>
      </c>
      <c r="CT4" s="9">
        <v>18</v>
      </c>
      <c r="CU4" s="9">
        <v>9</v>
      </c>
      <c r="DB4" s="6"/>
      <c r="DC4" s="145" t="s">
        <v>73</v>
      </c>
      <c r="DD4" s="146"/>
      <c r="DE4" s="147"/>
    </row>
    <row r="5" spans="1:134">
      <c r="A5" s="6"/>
      <c r="B5" s="11" t="s">
        <v>17</v>
      </c>
      <c r="C5" s="10">
        <v>42394</v>
      </c>
      <c r="D5" s="19">
        <v>42397</v>
      </c>
      <c r="E5" s="6">
        <v>7.055285681239944</v>
      </c>
      <c r="F5" s="6">
        <v>1.272264631042616</v>
      </c>
      <c r="G5" s="6">
        <v>7.5179273652556606</v>
      </c>
      <c r="H5" s="6">
        <v>10.062456627342225</v>
      </c>
      <c r="I5" s="6">
        <v>13.590099467962201</v>
      </c>
      <c r="J5" s="6">
        <v>3.1228313671062815</v>
      </c>
      <c r="K5" s="6">
        <f t="shared" ref="K5:K27" si="0">E5</f>
        <v>7.055285681239944</v>
      </c>
      <c r="L5" s="6">
        <f t="shared" ref="L5:L27" si="1">SUM(E5:G5)</f>
        <v>15.84547767753822</v>
      </c>
      <c r="M5" s="12">
        <f t="shared" ref="M5:M27" si="2">SUM(E5:H5)</f>
        <v>25.907934304880445</v>
      </c>
      <c r="N5">
        <v>26.666666666666668</v>
      </c>
      <c r="O5">
        <v>21.571428571428573</v>
      </c>
      <c r="P5">
        <v>24.722222222222221</v>
      </c>
      <c r="Q5">
        <v>23.357142857142858</v>
      </c>
      <c r="W5" s="8" t="s">
        <v>19</v>
      </c>
      <c r="X5" s="8" t="s">
        <v>19</v>
      </c>
      <c r="Y5" s="8" t="s">
        <v>19</v>
      </c>
      <c r="Z5" s="8" t="s">
        <v>19</v>
      </c>
      <c r="AF5" s="8">
        <v>2.9411764705882355</v>
      </c>
      <c r="AG5" s="8">
        <v>3.5217391304347827</v>
      </c>
      <c r="AH5" s="8">
        <v>3.7272727272727271</v>
      </c>
      <c r="AI5" s="8">
        <v>3.652173913043478</v>
      </c>
      <c r="AO5" s="8" t="s">
        <v>19</v>
      </c>
      <c r="AP5" s="8">
        <v>1.5</v>
      </c>
      <c r="AQ5" s="8">
        <v>3.9090909090909092</v>
      </c>
      <c r="AR5" s="8">
        <v>5.7391304347826084</v>
      </c>
      <c r="AX5" s="8">
        <v>38.388888888888886</v>
      </c>
      <c r="AY5" s="8">
        <v>47.521739130434781</v>
      </c>
      <c r="AZ5" s="8">
        <v>36.80952380952381</v>
      </c>
      <c r="BA5" s="8">
        <v>34.173913043478258</v>
      </c>
      <c r="BG5" s="65">
        <v>27.8</v>
      </c>
      <c r="BH5" s="9">
        <v>17.600000000000001</v>
      </c>
      <c r="BI5" s="9">
        <v>22.2</v>
      </c>
      <c r="BJ5" s="9">
        <v>33.5</v>
      </c>
      <c r="BP5" t="s">
        <v>19</v>
      </c>
      <c r="BQ5" t="s">
        <v>19</v>
      </c>
      <c r="BR5" t="s">
        <v>19</v>
      </c>
      <c r="BS5" t="s">
        <v>19</v>
      </c>
      <c r="BT5" t="s">
        <v>19</v>
      </c>
      <c r="BU5" t="s">
        <v>19</v>
      </c>
      <c r="BV5" t="s">
        <v>19</v>
      </c>
      <c r="BW5" t="s">
        <v>19</v>
      </c>
      <c r="BX5" t="s">
        <v>19</v>
      </c>
      <c r="BY5" s="14" t="s">
        <v>19</v>
      </c>
      <c r="BZ5" s="9">
        <v>79</v>
      </c>
      <c r="CA5" s="9">
        <v>85</v>
      </c>
      <c r="CB5" s="9">
        <v>88</v>
      </c>
      <c r="CC5" s="9">
        <v>87</v>
      </c>
      <c r="CI5" s="9">
        <v>70</v>
      </c>
      <c r="CJ5" s="9">
        <v>30</v>
      </c>
      <c r="CK5" s="9">
        <v>40</v>
      </c>
      <c r="CL5" s="9">
        <v>120</v>
      </c>
      <c r="CR5" s="9">
        <v>15</v>
      </c>
      <c r="CS5" s="9">
        <v>12</v>
      </c>
      <c r="CT5" s="9">
        <v>23</v>
      </c>
      <c r="CU5" s="9">
        <v>18</v>
      </c>
      <c r="DB5" s="6"/>
      <c r="DC5" s="145" t="s">
        <v>74</v>
      </c>
      <c r="DD5" s="146"/>
      <c r="DE5" s="147"/>
    </row>
    <row r="6" spans="1:134">
      <c r="A6" s="6" t="s">
        <v>18</v>
      </c>
      <c r="B6" s="11" t="s">
        <v>16</v>
      </c>
      <c r="C6" s="10">
        <v>42424</v>
      </c>
      <c r="D6" s="19">
        <v>42427</v>
      </c>
      <c r="E6" s="6" t="s">
        <v>19</v>
      </c>
      <c r="F6" s="6">
        <v>1.9046959412658</v>
      </c>
      <c r="G6" s="6">
        <v>1.0966431176986609</v>
      </c>
      <c r="H6" s="6">
        <v>10.04294223576691</v>
      </c>
      <c r="I6" s="6">
        <v>13.563743824167952</v>
      </c>
      <c r="J6" s="6">
        <v>4.1557002354897463</v>
      </c>
      <c r="K6" s="6" t="str">
        <f t="shared" si="0"/>
        <v>N/A</v>
      </c>
      <c r="L6" s="6" t="s">
        <v>19</v>
      </c>
      <c r="M6" s="12" t="s">
        <v>19</v>
      </c>
      <c r="N6">
        <v>23.708333333333332</v>
      </c>
      <c r="O6">
        <v>20.5</v>
      </c>
      <c r="P6" t="s">
        <v>19</v>
      </c>
      <c r="Q6" t="s">
        <v>19</v>
      </c>
      <c r="W6" s="8" t="s">
        <v>19</v>
      </c>
      <c r="X6" s="8" t="s">
        <v>19</v>
      </c>
      <c r="Y6" s="8" t="s">
        <v>19</v>
      </c>
      <c r="Z6" s="8" t="s">
        <v>19</v>
      </c>
      <c r="AF6" s="8">
        <v>2.9411764705882355</v>
      </c>
      <c r="AG6" s="8">
        <v>3.5217391304347827</v>
      </c>
      <c r="AH6" s="8">
        <v>3.7272727272727271</v>
      </c>
      <c r="AI6" s="8">
        <v>3.652173913043478</v>
      </c>
      <c r="AO6" s="8" t="s">
        <v>19</v>
      </c>
      <c r="AP6" s="8">
        <v>1.5</v>
      </c>
      <c r="AQ6" s="8">
        <v>3.9090909090909092</v>
      </c>
      <c r="AR6" s="8">
        <v>5.7391304347826084</v>
      </c>
      <c r="AX6" s="8">
        <v>38.388888888888886</v>
      </c>
      <c r="AY6" s="8">
        <v>47.521739130434781</v>
      </c>
      <c r="AZ6" s="8">
        <v>36.80952380952381</v>
      </c>
      <c r="BA6" s="8">
        <v>34.173913043478258</v>
      </c>
      <c r="BG6" s="13">
        <v>0</v>
      </c>
      <c r="BH6">
        <v>0</v>
      </c>
      <c r="BI6" s="9">
        <v>3.4</v>
      </c>
      <c r="BJ6">
        <v>0</v>
      </c>
      <c r="BK6">
        <v>0</v>
      </c>
      <c r="BL6">
        <v>0</v>
      </c>
      <c r="BP6" t="s">
        <v>19</v>
      </c>
      <c r="BQ6" t="s">
        <v>19</v>
      </c>
      <c r="BR6" t="s">
        <v>19</v>
      </c>
      <c r="BS6" t="s">
        <v>19</v>
      </c>
      <c r="BT6" t="s">
        <v>19</v>
      </c>
      <c r="BU6" t="s">
        <v>19</v>
      </c>
      <c r="BV6" t="s">
        <v>19</v>
      </c>
      <c r="BW6" t="s">
        <v>19</v>
      </c>
      <c r="BX6" t="s">
        <v>19</v>
      </c>
      <c r="BY6" s="14" t="s">
        <v>19</v>
      </c>
      <c r="BZ6" s="9">
        <v>76</v>
      </c>
      <c r="CA6" s="9">
        <v>74</v>
      </c>
      <c r="CB6" s="9">
        <v>72</v>
      </c>
      <c r="CC6" s="9">
        <v>80</v>
      </c>
      <c r="CI6" s="9">
        <v>120</v>
      </c>
      <c r="CJ6" s="9">
        <v>70</v>
      </c>
      <c r="CK6" s="9">
        <v>10</v>
      </c>
      <c r="CL6" s="9">
        <v>40</v>
      </c>
      <c r="CR6" s="9">
        <v>21</v>
      </c>
      <c r="CS6" s="9">
        <v>20</v>
      </c>
      <c r="CT6" s="9">
        <v>14</v>
      </c>
      <c r="CU6" s="9">
        <v>28</v>
      </c>
      <c r="DB6" s="6"/>
      <c r="DC6" s="145" t="s">
        <v>75</v>
      </c>
      <c r="DD6" s="146"/>
      <c r="DE6" s="147"/>
    </row>
    <row r="7" spans="1:134">
      <c r="A7" s="6" t="s">
        <v>20</v>
      </c>
      <c r="B7" s="11" t="s">
        <v>16</v>
      </c>
      <c r="C7" s="10">
        <v>42437</v>
      </c>
      <c r="D7" s="19">
        <v>42442</v>
      </c>
      <c r="E7" s="6">
        <v>1.1150136589173569</v>
      </c>
      <c r="F7" s="6">
        <v>2.404248202040717</v>
      </c>
      <c r="G7" s="6">
        <v>6.3764843619333345</v>
      </c>
      <c r="H7" s="6">
        <v>3.3450409767519735</v>
      </c>
      <c r="I7" s="6">
        <v>7.1779004292800783</v>
      </c>
      <c r="J7" s="6">
        <v>3.4147293304342785</v>
      </c>
      <c r="K7" s="6">
        <f t="shared" si="0"/>
        <v>1.1150136589173569</v>
      </c>
      <c r="L7" s="6">
        <f t="shared" si="1"/>
        <v>9.8957462228914075</v>
      </c>
      <c r="M7" s="12">
        <f t="shared" si="2"/>
        <v>13.240787199643382</v>
      </c>
      <c r="N7">
        <v>14.666666666666666</v>
      </c>
      <c r="O7">
        <v>28.333333333333332</v>
      </c>
      <c r="P7">
        <v>29</v>
      </c>
      <c r="Q7">
        <v>30.125</v>
      </c>
      <c r="R7">
        <v>37.65</v>
      </c>
      <c r="S7">
        <v>14.882352941176471</v>
      </c>
      <c r="W7" s="8">
        <v>0.74999999999999978</v>
      </c>
      <c r="X7" s="8">
        <v>0.76842105263157889</v>
      </c>
      <c r="Y7" s="8">
        <v>0.91250000000000009</v>
      </c>
      <c r="Z7" s="8">
        <v>0.96249999999999991</v>
      </c>
      <c r="AA7" s="8">
        <v>0.79047619047619055</v>
      </c>
      <c r="AB7" s="8">
        <v>0.92272727272727262</v>
      </c>
      <c r="AC7" s="8"/>
      <c r="AD7" s="8"/>
      <c r="AF7" s="8">
        <v>3.6666666666666665</v>
      </c>
      <c r="AG7" s="8">
        <v>5.9090909090909092</v>
      </c>
      <c r="AH7" s="8">
        <v>4.375</v>
      </c>
      <c r="AI7" s="8">
        <v>30.125</v>
      </c>
      <c r="AJ7" s="8">
        <v>23.363636363636363</v>
      </c>
      <c r="AK7" s="8">
        <v>16.40909090909091</v>
      </c>
      <c r="AL7" s="8"/>
      <c r="AM7" s="8"/>
      <c r="AO7" s="8">
        <v>0.84615384615384615</v>
      </c>
      <c r="AP7" s="8">
        <v>7.5</v>
      </c>
      <c r="AQ7" s="8">
        <v>6.6521739130434785</v>
      </c>
      <c r="AR7" s="8">
        <v>1.8333333333333333</v>
      </c>
      <c r="AS7" s="8">
        <v>0.84210526315789469</v>
      </c>
      <c r="AT7" s="8">
        <v>4.25</v>
      </c>
      <c r="AU7" s="8"/>
      <c r="AV7" s="8"/>
      <c r="AX7" s="8">
        <v>24.888888888888889</v>
      </c>
      <c r="AY7" s="8">
        <v>20.692307692307693</v>
      </c>
      <c r="AZ7" s="8">
        <v>23.958333333333332</v>
      </c>
      <c r="BA7" s="8">
        <v>25.625</v>
      </c>
      <c r="BB7" s="8">
        <v>22.38095238095238</v>
      </c>
      <c r="BC7" s="8">
        <v>27.90909090909091</v>
      </c>
      <c r="BD7" s="8"/>
      <c r="BE7" s="8"/>
      <c r="BG7" s="13">
        <v>0</v>
      </c>
      <c r="BH7">
        <v>0</v>
      </c>
      <c r="BI7">
        <v>0</v>
      </c>
      <c r="BJ7">
        <v>0</v>
      </c>
      <c r="BK7">
        <v>0</v>
      </c>
      <c r="BL7">
        <v>0</v>
      </c>
      <c r="BP7" t="s">
        <v>19</v>
      </c>
      <c r="BQ7" t="s">
        <v>19</v>
      </c>
      <c r="BR7" t="s">
        <v>19</v>
      </c>
      <c r="BS7" t="s">
        <v>19</v>
      </c>
      <c r="BT7" t="s">
        <v>19</v>
      </c>
      <c r="BU7" t="s">
        <v>19</v>
      </c>
      <c r="BV7" t="s">
        <v>19</v>
      </c>
      <c r="BW7" t="s">
        <v>19</v>
      </c>
      <c r="BX7" t="s">
        <v>19</v>
      </c>
      <c r="BY7" s="14" t="s">
        <v>19</v>
      </c>
      <c r="BZ7" s="9">
        <v>75</v>
      </c>
      <c r="CA7" s="9">
        <v>77</v>
      </c>
      <c r="CB7" s="9">
        <v>79</v>
      </c>
      <c r="CC7" s="9">
        <v>77</v>
      </c>
      <c r="CD7" s="9">
        <v>72</v>
      </c>
      <c r="CE7" s="9">
        <v>81</v>
      </c>
      <c r="CF7" s="9"/>
      <c r="CG7" s="9"/>
      <c r="CI7" s="9">
        <v>40</v>
      </c>
      <c r="CJ7" s="9">
        <v>30</v>
      </c>
      <c r="CK7" s="9">
        <v>330</v>
      </c>
      <c r="CL7" s="9">
        <v>100</v>
      </c>
      <c r="CM7" s="9">
        <v>90</v>
      </c>
      <c r="CN7" s="9">
        <v>50</v>
      </c>
      <c r="CO7" s="9"/>
      <c r="CP7" s="9"/>
      <c r="CR7" s="9">
        <v>10</v>
      </c>
      <c r="CS7" s="9">
        <v>18</v>
      </c>
      <c r="CT7" s="9">
        <v>9</v>
      </c>
      <c r="CU7" s="9">
        <v>11</v>
      </c>
      <c r="CV7" s="9">
        <v>20</v>
      </c>
      <c r="CW7" s="9">
        <v>21</v>
      </c>
      <c r="CX7" s="9"/>
      <c r="CY7" s="9"/>
      <c r="CZ7" s="9"/>
      <c r="DB7" s="6"/>
      <c r="DC7" s="145" t="s">
        <v>76</v>
      </c>
      <c r="DD7" s="146"/>
      <c r="DE7" s="147"/>
    </row>
    <row r="8" spans="1:134">
      <c r="A8" s="6"/>
      <c r="B8" s="11" t="s">
        <v>17</v>
      </c>
      <c r="C8" s="10">
        <v>42454</v>
      </c>
      <c r="D8" s="19">
        <v>42457</v>
      </c>
      <c r="E8" s="6">
        <v>1.3408768469497176</v>
      </c>
      <c r="F8" s="6">
        <v>2.7682618775744161</v>
      </c>
      <c r="G8" s="6">
        <v>8.8238347347656898</v>
      </c>
      <c r="H8" s="6">
        <v>4.4551714592199749</v>
      </c>
      <c r="I8" s="6">
        <v>8.9103429184399499</v>
      </c>
      <c r="J8" s="6">
        <v>3.5900896224782102</v>
      </c>
      <c r="K8" s="6">
        <f t="shared" si="0"/>
        <v>1.3408768469497176</v>
      </c>
      <c r="L8" s="6">
        <f t="shared" si="1"/>
        <v>12.932973459289823</v>
      </c>
      <c r="M8" s="12">
        <f t="shared" si="2"/>
        <v>17.388144918509798</v>
      </c>
      <c r="N8">
        <v>23.75</v>
      </c>
      <c r="O8">
        <v>14.625</v>
      </c>
      <c r="P8">
        <v>13.166666666666666</v>
      </c>
      <c r="Q8">
        <v>18.166666666666668</v>
      </c>
      <c r="W8" s="8">
        <v>0.61250000000000004</v>
      </c>
      <c r="X8" s="8" t="s">
        <v>19</v>
      </c>
      <c r="Y8" s="8" t="s">
        <v>19</v>
      </c>
      <c r="Z8" s="8" t="s">
        <v>19</v>
      </c>
      <c r="AF8" s="8">
        <v>7.5555555555555554</v>
      </c>
      <c r="AG8" s="8" t="s">
        <v>19</v>
      </c>
      <c r="AH8" s="8" t="s">
        <v>19</v>
      </c>
      <c r="AI8" s="8" t="s">
        <v>19</v>
      </c>
      <c r="AO8" s="8">
        <v>0.42857142857142855</v>
      </c>
      <c r="AP8" s="8">
        <v>2.7826086956521738</v>
      </c>
      <c r="AQ8" s="8">
        <v>0.69565217391304346</v>
      </c>
      <c r="AR8" s="8">
        <v>9.0909090909090912E-2</v>
      </c>
      <c r="AX8" s="8">
        <v>29.260869565217391</v>
      </c>
      <c r="AY8" s="8">
        <v>29.652173913043477</v>
      </c>
      <c r="AZ8" s="8">
        <v>40.913043478260867</v>
      </c>
      <c r="BA8" s="8">
        <v>49.130434782608695</v>
      </c>
      <c r="BG8" s="13">
        <v>0</v>
      </c>
      <c r="BH8">
        <v>0</v>
      </c>
      <c r="BI8">
        <v>0</v>
      </c>
      <c r="BJ8">
        <v>0</v>
      </c>
      <c r="BK8">
        <v>0</v>
      </c>
      <c r="BL8">
        <v>0</v>
      </c>
      <c r="BP8" t="s">
        <v>19</v>
      </c>
      <c r="BQ8" t="s">
        <v>19</v>
      </c>
      <c r="BR8" t="s">
        <v>19</v>
      </c>
      <c r="BS8" t="s">
        <v>19</v>
      </c>
      <c r="BT8" t="s">
        <v>19</v>
      </c>
      <c r="BU8" t="s">
        <v>19</v>
      </c>
      <c r="BV8" t="s">
        <v>19</v>
      </c>
      <c r="BW8" t="s">
        <v>19</v>
      </c>
      <c r="BX8" t="s">
        <v>19</v>
      </c>
      <c r="BY8" s="14" t="s">
        <v>19</v>
      </c>
      <c r="BZ8" s="9">
        <v>73</v>
      </c>
      <c r="CA8" s="9">
        <v>75</v>
      </c>
      <c r="CB8" s="9">
        <v>71</v>
      </c>
      <c r="CC8" s="9">
        <v>75</v>
      </c>
      <c r="CI8" s="9">
        <v>40</v>
      </c>
      <c r="CJ8" s="9">
        <v>60</v>
      </c>
      <c r="CK8" s="9">
        <v>50</v>
      </c>
      <c r="CL8" s="9">
        <v>70</v>
      </c>
      <c r="CR8" s="9">
        <v>11</v>
      </c>
      <c r="CS8" s="9">
        <v>25</v>
      </c>
      <c r="CT8" s="9">
        <v>24</v>
      </c>
      <c r="CU8" s="9">
        <v>12</v>
      </c>
      <c r="DB8" s="6"/>
      <c r="DC8" s="145" t="s">
        <v>77</v>
      </c>
      <c r="DD8" s="146"/>
      <c r="DE8" s="147"/>
    </row>
    <row r="9" spans="1:134">
      <c r="A9" s="6" t="s">
        <v>21</v>
      </c>
      <c r="B9" s="11" t="s">
        <v>16</v>
      </c>
      <c r="C9" s="10">
        <v>42468</v>
      </c>
      <c r="D9" s="19">
        <v>42472</v>
      </c>
      <c r="E9" s="6">
        <v>1.2892345431230701</v>
      </c>
      <c r="F9" s="6">
        <v>2.4739365557227311</v>
      </c>
      <c r="G9" s="6">
        <v>6.6900819535038503</v>
      </c>
      <c r="H9" s="6">
        <v>2.7875341472932469</v>
      </c>
      <c r="I9" s="6">
        <v>6.7946144840273561</v>
      </c>
      <c r="J9" s="6">
        <v>2.0209622567876062</v>
      </c>
      <c r="K9" s="6">
        <f t="shared" si="0"/>
        <v>1.2892345431230701</v>
      </c>
      <c r="L9" s="6">
        <f t="shared" si="1"/>
        <v>10.453253052349652</v>
      </c>
      <c r="M9" s="12">
        <f t="shared" si="2"/>
        <v>13.240787199642899</v>
      </c>
      <c r="N9">
        <v>23.666666666666668</v>
      </c>
      <c r="O9">
        <v>22.458333333333332</v>
      </c>
      <c r="P9">
        <v>17.5</v>
      </c>
      <c r="Q9">
        <v>21.173913043478262</v>
      </c>
      <c r="R9">
        <v>30.125</v>
      </c>
      <c r="W9" s="8">
        <v>0.9</v>
      </c>
      <c r="X9" s="8">
        <v>0.83478260869565213</v>
      </c>
      <c r="Y9" s="8">
        <v>0.86521739130434772</v>
      </c>
      <c r="Z9" s="8">
        <v>0.97000000000000008</v>
      </c>
      <c r="AA9" s="8">
        <v>0</v>
      </c>
      <c r="AF9" s="8">
        <v>11.086956521739131</v>
      </c>
      <c r="AG9" s="8">
        <v>11.739130434782609</v>
      </c>
      <c r="AH9" s="8">
        <v>6.9130434782608692</v>
      </c>
      <c r="AI9" s="8">
        <v>11.227272727272727</v>
      </c>
      <c r="AJ9" s="8">
        <v>12</v>
      </c>
      <c r="AO9" s="8">
        <v>2.5217391304347827</v>
      </c>
      <c r="AP9" s="8">
        <v>1.7391304347826086</v>
      </c>
      <c r="AQ9" s="8">
        <v>4.3478260869565216E-2</v>
      </c>
      <c r="AR9" s="8">
        <v>4.5454545454545456E-2</v>
      </c>
      <c r="AS9" s="8" t="s">
        <v>19</v>
      </c>
      <c r="AX9" s="8">
        <v>25.869565217391305</v>
      </c>
      <c r="AY9" s="8">
        <v>20.217391304347824</v>
      </c>
      <c r="AZ9" s="8">
        <v>25.869565217391305</v>
      </c>
      <c r="BA9" s="8">
        <v>26.681818181818183</v>
      </c>
      <c r="BB9" s="8">
        <v>20.217391304347824</v>
      </c>
      <c r="BG9" s="13">
        <v>0</v>
      </c>
      <c r="BH9">
        <v>0</v>
      </c>
      <c r="BI9">
        <v>0</v>
      </c>
      <c r="BJ9">
        <v>0</v>
      </c>
      <c r="BK9">
        <v>0</v>
      </c>
      <c r="BL9">
        <v>0</v>
      </c>
      <c r="BP9" t="s">
        <v>19</v>
      </c>
      <c r="BQ9" t="s">
        <v>19</v>
      </c>
      <c r="BR9" t="s">
        <v>19</v>
      </c>
      <c r="BS9" t="s">
        <v>19</v>
      </c>
      <c r="BT9" t="s">
        <v>19</v>
      </c>
      <c r="BU9" t="s">
        <v>19</v>
      </c>
      <c r="BV9" t="s">
        <v>19</v>
      </c>
      <c r="BW9" t="s">
        <v>19</v>
      </c>
      <c r="BX9" t="s">
        <v>19</v>
      </c>
      <c r="BY9" s="14" t="s">
        <v>19</v>
      </c>
      <c r="BZ9" s="9">
        <v>73</v>
      </c>
      <c r="CA9" s="9">
        <v>77</v>
      </c>
      <c r="CB9" s="9">
        <v>78</v>
      </c>
      <c r="CC9" s="9">
        <v>71</v>
      </c>
      <c r="CD9" s="9">
        <v>68</v>
      </c>
      <c r="CI9" s="9">
        <v>40</v>
      </c>
      <c r="CJ9" s="9">
        <v>60</v>
      </c>
      <c r="CK9" s="9">
        <v>30</v>
      </c>
      <c r="CL9" s="9">
        <v>320</v>
      </c>
      <c r="CM9" s="9">
        <v>240</v>
      </c>
      <c r="CR9" s="9">
        <v>10</v>
      </c>
      <c r="CS9" s="9">
        <v>18</v>
      </c>
      <c r="CT9" s="9">
        <v>18</v>
      </c>
      <c r="CU9" s="9">
        <v>9</v>
      </c>
      <c r="CV9" s="9">
        <v>9</v>
      </c>
      <c r="DB9" s="6"/>
      <c r="DC9" s="6"/>
      <c r="DD9" s="6"/>
    </row>
    <row r="10" spans="1:134">
      <c r="A10" s="6"/>
      <c r="B10" s="11" t="s">
        <v>17</v>
      </c>
      <c r="C10" s="10">
        <v>42478</v>
      </c>
      <c r="D10" s="19">
        <v>42482</v>
      </c>
      <c r="E10" s="6">
        <v>0.41580041580044691</v>
      </c>
      <c r="F10" s="6">
        <v>3.4996534996533448</v>
      </c>
      <c r="G10" s="6">
        <v>9.4594594594594934</v>
      </c>
      <c r="H10" s="6">
        <v>2.6334026334026701</v>
      </c>
      <c r="I10" s="6">
        <v>4.3659043659043082</v>
      </c>
      <c r="J10" s="6">
        <v>1.732501732501734</v>
      </c>
      <c r="K10" s="6">
        <f t="shared" si="0"/>
        <v>0.41580041580044691</v>
      </c>
      <c r="L10" s="6">
        <f t="shared" si="1"/>
        <v>13.374913374913286</v>
      </c>
      <c r="M10" s="12">
        <f t="shared" si="2"/>
        <v>16.008316008315955</v>
      </c>
      <c r="N10">
        <v>33.130434782608695</v>
      </c>
      <c r="O10">
        <v>14.708333333333334</v>
      </c>
      <c r="P10">
        <v>13.708333333333334</v>
      </c>
      <c r="Q10">
        <v>17.75</v>
      </c>
      <c r="R10">
        <v>20.458333333333332</v>
      </c>
      <c r="W10" s="8">
        <v>1.0434782608695654</v>
      </c>
      <c r="X10" s="8">
        <v>0.83043478260869541</v>
      </c>
      <c r="Y10" s="8">
        <v>0.81304347826086942</v>
      </c>
      <c r="Z10" s="8">
        <v>0.83043478260869552</v>
      </c>
      <c r="AA10" s="8">
        <v>0.88260869565217381</v>
      </c>
      <c r="AF10" s="8">
        <v>18.636363636363637</v>
      </c>
      <c r="AG10" s="8">
        <v>12.739130434782609</v>
      </c>
      <c r="AH10" s="8">
        <v>12.086956521739131</v>
      </c>
      <c r="AI10" s="8">
        <v>9.6363636363636367</v>
      </c>
      <c r="AJ10" s="8">
        <v>5.8947368421052628</v>
      </c>
      <c r="AO10" s="8">
        <v>2.8695652173913042</v>
      </c>
      <c r="AP10" s="8">
        <v>3.3043478260869565</v>
      </c>
      <c r="AQ10" s="8">
        <v>1.826086956521739</v>
      </c>
      <c r="AR10" s="8">
        <v>1.3913043478260869</v>
      </c>
      <c r="AS10" s="8">
        <v>1.9130434782608696</v>
      </c>
      <c r="AX10" s="8">
        <v>25.304347826086957</v>
      </c>
      <c r="AY10" s="8">
        <v>26</v>
      </c>
      <c r="AZ10" s="8">
        <v>26.565217391304348</v>
      </c>
      <c r="BA10" s="8">
        <v>30.782608695652176</v>
      </c>
      <c r="BB10" s="8">
        <v>27.521739130434781</v>
      </c>
      <c r="BG10" s="13">
        <v>0</v>
      </c>
      <c r="BH10">
        <v>0</v>
      </c>
      <c r="BI10">
        <v>0</v>
      </c>
      <c r="BJ10">
        <v>0</v>
      </c>
      <c r="BK10">
        <v>0</v>
      </c>
      <c r="BL10">
        <v>0</v>
      </c>
      <c r="BP10" t="s">
        <v>19</v>
      </c>
      <c r="BQ10" t="s">
        <v>19</v>
      </c>
      <c r="BR10" t="s">
        <v>19</v>
      </c>
      <c r="BS10" t="s">
        <v>19</v>
      </c>
      <c r="BT10" t="s">
        <v>19</v>
      </c>
      <c r="BU10" t="s">
        <v>19</v>
      </c>
      <c r="BV10" t="s">
        <v>19</v>
      </c>
      <c r="BW10" t="s">
        <v>19</v>
      </c>
      <c r="BX10" t="s">
        <v>19</v>
      </c>
      <c r="BY10" s="14" t="s">
        <v>19</v>
      </c>
      <c r="BZ10" s="9">
        <v>75</v>
      </c>
      <c r="CA10" s="9">
        <v>71</v>
      </c>
      <c r="CB10" s="9">
        <v>70</v>
      </c>
      <c r="CC10" s="9">
        <v>73</v>
      </c>
      <c r="CD10" s="9">
        <v>73</v>
      </c>
      <c r="CI10" s="9">
        <v>40</v>
      </c>
      <c r="CJ10" s="9">
        <v>40</v>
      </c>
      <c r="CK10" s="9">
        <v>60</v>
      </c>
      <c r="CL10" s="9">
        <v>30</v>
      </c>
      <c r="CM10" s="9">
        <v>30</v>
      </c>
      <c r="CR10" s="9">
        <v>11</v>
      </c>
      <c r="CS10" s="9">
        <v>13</v>
      </c>
      <c r="CT10" s="9">
        <v>23</v>
      </c>
      <c r="CU10" s="9">
        <v>11</v>
      </c>
      <c r="CV10" s="9">
        <v>11</v>
      </c>
      <c r="DB10" s="6"/>
      <c r="DC10" s="6"/>
      <c r="DD10" s="6"/>
    </row>
    <row r="11" spans="1:134">
      <c r="A11" s="6" t="s">
        <v>22</v>
      </c>
      <c r="B11" s="11" t="s">
        <v>16</v>
      </c>
      <c r="C11" s="10">
        <v>42500</v>
      </c>
      <c r="D11" s="19">
        <v>42505</v>
      </c>
      <c r="E11" s="6">
        <v>1.7346655564807332</v>
      </c>
      <c r="F11" s="6">
        <v>28.27504857063628</v>
      </c>
      <c r="G11" s="6">
        <v>12.246738828753985</v>
      </c>
      <c r="H11" s="6">
        <v>4.0591174021648309</v>
      </c>
      <c r="I11" s="6">
        <v>6.8692756036637306</v>
      </c>
      <c r="J11" s="6">
        <v>3.9550374687760752</v>
      </c>
      <c r="K11" s="6">
        <f t="shared" si="0"/>
        <v>1.7346655564807332</v>
      </c>
      <c r="L11" s="6">
        <f t="shared" si="1"/>
        <v>42.256452955870998</v>
      </c>
      <c r="M11" s="12">
        <f t="shared" si="2"/>
        <v>46.315570358035828</v>
      </c>
      <c r="N11">
        <v>22.25</v>
      </c>
      <c r="O11">
        <v>39.916666666666664</v>
      </c>
      <c r="P11">
        <v>19.333333333333332</v>
      </c>
      <c r="Q11">
        <v>35.083333333333336</v>
      </c>
      <c r="R11">
        <v>28.333333333333332</v>
      </c>
      <c r="S11">
        <v>24.041666666666668</v>
      </c>
      <c r="W11" s="8">
        <v>0.9095238095238094</v>
      </c>
      <c r="X11" s="8">
        <v>1.07</v>
      </c>
      <c r="Y11" s="8">
        <v>0.81428571428571417</v>
      </c>
      <c r="Z11" s="8">
        <v>0.97826086956521707</v>
      </c>
      <c r="AA11" s="8">
        <v>0.88260869565217359</v>
      </c>
      <c r="AB11" s="8">
        <v>0.94090909090909092</v>
      </c>
      <c r="AC11" s="8"/>
      <c r="AD11" s="8"/>
      <c r="AF11" s="8">
        <v>9.6086956521739122</v>
      </c>
      <c r="AG11" s="8">
        <v>13</v>
      </c>
      <c r="AH11" s="8">
        <v>7.1739130434782608</v>
      </c>
      <c r="AI11" s="8">
        <v>12.173913043478262</v>
      </c>
      <c r="AJ11" s="8">
        <v>6.9130434782608692</v>
      </c>
      <c r="AK11" s="8">
        <v>5.7727272727272725</v>
      </c>
      <c r="AL11" s="8"/>
      <c r="AM11" s="8"/>
      <c r="AO11" s="8">
        <v>1.5217391304347827</v>
      </c>
      <c r="AP11" s="8">
        <v>1.9565217391304348</v>
      </c>
      <c r="AQ11" s="8">
        <v>1.7826086956521738</v>
      </c>
      <c r="AR11" s="8">
        <v>2</v>
      </c>
      <c r="AS11" s="8">
        <v>1.0434782608695652</v>
      </c>
      <c r="AT11" s="8">
        <v>1.173913043478261</v>
      </c>
      <c r="AU11" s="8"/>
      <c r="AV11" s="8"/>
      <c r="AX11" s="8">
        <v>24.043478260869566</v>
      </c>
      <c r="AY11" s="8">
        <v>26.260869565217391</v>
      </c>
      <c r="AZ11" s="8">
        <v>33.521739130434781</v>
      </c>
      <c r="BA11" s="8">
        <v>33.086956521739133</v>
      </c>
      <c r="BB11" s="8">
        <v>25.043478260869566</v>
      </c>
      <c r="BC11" s="8">
        <v>28.130434782608695</v>
      </c>
      <c r="BD11" s="8"/>
      <c r="BE11" s="8"/>
      <c r="BG11" s="13">
        <v>0</v>
      </c>
      <c r="BH11">
        <v>0</v>
      </c>
      <c r="BI11">
        <v>0</v>
      </c>
      <c r="BJ11">
        <v>0</v>
      </c>
      <c r="BK11">
        <v>0</v>
      </c>
      <c r="BL11">
        <v>0</v>
      </c>
      <c r="BP11" t="s">
        <v>19</v>
      </c>
      <c r="BQ11" t="s">
        <v>19</v>
      </c>
      <c r="BR11" t="s">
        <v>19</v>
      </c>
      <c r="BS11" s="9">
        <v>15.6</v>
      </c>
      <c r="BT11" t="s">
        <v>19</v>
      </c>
      <c r="BU11" t="s">
        <v>19</v>
      </c>
      <c r="BV11" t="s">
        <v>19</v>
      </c>
      <c r="BW11" t="s">
        <v>19</v>
      </c>
      <c r="BX11" t="s">
        <v>19</v>
      </c>
      <c r="BY11" s="14" t="s">
        <v>19</v>
      </c>
      <c r="BZ11" s="9">
        <v>71</v>
      </c>
      <c r="CA11" s="9">
        <v>70</v>
      </c>
      <c r="CB11" s="9">
        <v>70</v>
      </c>
      <c r="CC11" s="9">
        <v>75</v>
      </c>
      <c r="CD11" s="9">
        <v>72</v>
      </c>
      <c r="CE11" s="9">
        <v>73</v>
      </c>
      <c r="CF11" s="9"/>
      <c r="CG11" s="9"/>
      <c r="CI11" s="9">
        <v>40</v>
      </c>
      <c r="CJ11" s="9">
        <v>50</v>
      </c>
      <c r="CK11" s="9">
        <v>90</v>
      </c>
      <c r="CL11" s="9">
        <v>190</v>
      </c>
      <c r="CM11" s="9">
        <v>40</v>
      </c>
      <c r="CN11" s="9">
        <v>320</v>
      </c>
      <c r="CO11" s="9"/>
      <c r="CP11" s="9"/>
      <c r="CR11" s="9">
        <v>19</v>
      </c>
      <c r="CS11" s="9">
        <v>8</v>
      </c>
      <c r="CT11" s="9">
        <v>7</v>
      </c>
      <c r="CU11" s="9">
        <v>8</v>
      </c>
      <c r="CV11" s="9">
        <v>22</v>
      </c>
      <c r="CW11" s="9">
        <v>20</v>
      </c>
      <c r="CX11" s="9"/>
      <c r="CY11" s="9"/>
      <c r="CZ11" s="9"/>
      <c r="DB11" s="6"/>
      <c r="DC11" s="6"/>
      <c r="DD11" s="6"/>
    </row>
    <row r="12" spans="1:134">
      <c r="A12" s="6"/>
      <c r="B12" s="11" t="s">
        <v>17</v>
      </c>
      <c r="C12" s="10">
        <v>42505</v>
      </c>
      <c r="D12" s="19">
        <v>42510</v>
      </c>
      <c r="E12" s="6">
        <v>2.4411338020310538</v>
      </c>
      <c r="F12" s="6">
        <v>3.7314473831042445</v>
      </c>
      <c r="G12" s="6">
        <v>9.1368150876019048</v>
      </c>
      <c r="H12" s="6">
        <v>4.7427742439460054</v>
      </c>
      <c r="I12" s="6">
        <v>9.4158018078339119</v>
      </c>
      <c r="J12" s="6">
        <v>3.7314473831046322</v>
      </c>
      <c r="K12" s="6">
        <f t="shared" si="0"/>
        <v>2.4411338020310538</v>
      </c>
      <c r="L12" s="6">
        <f t="shared" si="1"/>
        <v>15.309396272737203</v>
      </c>
      <c r="M12" s="12">
        <f t="shared" si="2"/>
        <v>20.052170516683208</v>
      </c>
      <c r="N12">
        <v>24.041666666666668</v>
      </c>
      <c r="O12">
        <v>26.583333333333332</v>
      </c>
      <c r="P12">
        <v>26.75</v>
      </c>
      <c r="Q12">
        <v>25.916666666666668</v>
      </c>
      <c r="R12">
        <v>17.875</v>
      </c>
      <c r="S12">
        <v>15.76923076923077</v>
      </c>
      <c r="W12" s="8">
        <v>0.94090909090909092</v>
      </c>
      <c r="X12" s="8">
        <v>1.0739130434782611</v>
      </c>
      <c r="Y12" s="8">
        <v>0.99565217391304361</v>
      </c>
      <c r="Z12" s="8">
        <v>1.0272727272727276</v>
      </c>
      <c r="AA12" s="8">
        <v>0.76470588235294124</v>
      </c>
      <c r="AB12" s="8">
        <v>0.63333333333333319</v>
      </c>
      <c r="AC12" s="8"/>
      <c r="AD12" s="8"/>
      <c r="AF12" s="8">
        <v>5.7727272727272725</v>
      </c>
      <c r="AG12" s="8">
        <v>13</v>
      </c>
      <c r="AH12" s="8">
        <v>12</v>
      </c>
      <c r="AI12" s="8">
        <v>9.3478260869565215</v>
      </c>
      <c r="AJ12" s="8">
        <v>14.217391304347826</v>
      </c>
      <c r="AK12" s="8">
        <v>10</v>
      </c>
      <c r="AL12" s="8"/>
      <c r="AM12" s="8"/>
      <c r="AO12" s="8">
        <v>1.173913043478261</v>
      </c>
      <c r="AP12" s="8">
        <v>2.4782608695652173</v>
      </c>
      <c r="AQ12" s="8">
        <v>3.0434782608695654</v>
      </c>
      <c r="AR12" s="8">
        <v>2.6363636363636362</v>
      </c>
      <c r="AS12" s="8">
        <v>8.5882352941176467</v>
      </c>
      <c r="AT12" s="8" t="s">
        <v>19</v>
      </c>
      <c r="AU12" s="8"/>
      <c r="AV12" s="8"/>
      <c r="AX12" s="8">
        <v>28.130434782608695</v>
      </c>
      <c r="AY12" s="8">
        <v>18.217391304347824</v>
      </c>
      <c r="AZ12" s="8">
        <v>21.521739130434781</v>
      </c>
      <c r="BA12" s="8">
        <v>24.521739130434781</v>
      </c>
      <c r="BB12" s="8">
        <v>28.826086956521738</v>
      </c>
      <c r="BC12" s="8">
        <v>27.46153846153846</v>
      </c>
      <c r="BD12" s="8"/>
      <c r="BE12" s="8"/>
      <c r="BG12" s="13">
        <v>0</v>
      </c>
      <c r="BH12">
        <v>0</v>
      </c>
      <c r="BI12">
        <v>0</v>
      </c>
      <c r="BJ12" s="9">
        <v>1.8</v>
      </c>
      <c r="BK12" s="9">
        <v>2.8</v>
      </c>
      <c r="BL12" s="9">
        <v>49.2</v>
      </c>
      <c r="BM12" s="9"/>
      <c r="BN12" s="9"/>
      <c r="BP12" t="s">
        <v>19</v>
      </c>
      <c r="BQ12" t="s">
        <v>19</v>
      </c>
      <c r="BR12" t="s">
        <v>19</v>
      </c>
      <c r="BS12" t="s">
        <v>19</v>
      </c>
      <c r="BT12" t="s">
        <v>19</v>
      </c>
      <c r="BU12" t="s">
        <v>19</v>
      </c>
      <c r="BV12" t="s">
        <v>19</v>
      </c>
      <c r="BW12" t="s">
        <v>19</v>
      </c>
      <c r="BX12" t="s">
        <v>19</v>
      </c>
      <c r="BY12" s="14" t="s">
        <v>19</v>
      </c>
      <c r="BZ12" s="9">
        <v>73</v>
      </c>
      <c r="CA12" s="9">
        <v>80</v>
      </c>
      <c r="CB12" s="9">
        <v>76</v>
      </c>
      <c r="CC12" s="9">
        <v>79</v>
      </c>
      <c r="CD12" s="9">
        <v>80</v>
      </c>
      <c r="CE12" s="9">
        <v>82</v>
      </c>
      <c r="CF12" s="9"/>
      <c r="CG12" s="9"/>
      <c r="CI12" s="9">
        <v>320</v>
      </c>
      <c r="CJ12" s="9">
        <v>10</v>
      </c>
      <c r="CK12" s="9">
        <v>140</v>
      </c>
      <c r="CL12" s="9">
        <v>40</v>
      </c>
      <c r="CM12" s="9">
        <v>40</v>
      </c>
      <c r="CN12" s="9">
        <v>20</v>
      </c>
      <c r="CO12" s="9"/>
      <c r="CP12" s="9"/>
      <c r="CR12" s="9">
        <v>20</v>
      </c>
      <c r="CS12" s="9">
        <v>8</v>
      </c>
      <c r="CT12" s="9">
        <v>8</v>
      </c>
      <c r="CU12" s="9">
        <v>19</v>
      </c>
      <c r="CV12" s="9">
        <v>7</v>
      </c>
      <c r="CW12" s="9">
        <v>20</v>
      </c>
      <c r="CX12" s="9"/>
      <c r="CY12" s="9"/>
      <c r="CZ12" s="9"/>
      <c r="DB12" s="6"/>
      <c r="DC12" s="6"/>
      <c r="DD12" s="6"/>
    </row>
    <row r="13" spans="1:134">
      <c r="A13" s="6" t="s">
        <v>23</v>
      </c>
      <c r="B13" s="11" t="s">
        <v>16</v>
      </c>
      <c r="C13" s="10">
        <v>42541</v>
      </c>
      <c r="D13" s="19">
        <v>42546</v>
      </c>
      <c r="E13" s="6">
        <v>2.272854425422445</v>
      </c>
      <c r="F13" s="6">
        <v>4.6855768154866029</v>
      </c>
      <c r="G13" s="6">
        <v>8.8466487635672202</v>
      </c>
      <c r="H13" s="6">
        <v>1.1539107082913638</v>
      </c>
      <c r="I13" s="6">
        <v>13.147588676289548</v>
      </c>
      <c r="J13" s="6">
        <v>5.8394875237775778</v>
      </c>
      <c r="K13" s="6">
        <f t="shared" si="0"/>
        <v>2.272854425422445</v>
      </c>
      <c r="L13" s="6">
        <f t="shared" si="1"/>
        <v>15.805080004476268</v>
      </c>
      <c r="M13" s="12">
        <f t="shared" si="2"/>
        <v>16.958990712767633</v>
      </c>
      <c r="N13">
        <v>20.166666666666668</v>
      </c>
      <c r="O13">
        <v>17.666666666666668</v>
      </c>
      <c r="P13">
        <v>19.458333333333332</v>
      </c>
      <c r="Q13">
        <v>34.833333333333336</v>
      </c>
      <c r="R13">
        <v>29.791666666666668</v>
      </c>
      <c r="S13">
        <v>33.5</v>
      </c>
      <c r="W13" s="8">
        <v>0.41739130434782618</v>
      </c>
      <c r="X13" s="8">
        <v>0.38695652173913053</v>
      </c>
      <c r="Y13" s="8">
        <v>0.37826086956521754</v>
      </c>
      <c r="Z13" s="8">
        <v>0.48695652173913034</v>
      </c>
      <c r="AA13" s="8">
        <v>0.5</v>
      </c>
      <c r="AB13" s="8">
        <v>0.54782608695652169</v>
      </c>
      <c r="AC13" s="8"/>
      <c r="AD13" s="8"/>
      <c r="AF13" s="8">
        <v>10.521739130434783</v>
      </c>
      <c r="AG13" s="8">
        <v>9.9565217391304355</v>
      </c>
      <c r="AH13" s="8">
        <v>8.7826086956521738</v>
      </c>
      <c r="AI13" s="8">
        <v>11.173913043478262</v>
      </c>
      <c r="AJ13" s="8">
        <v>11</v>
      </c>
      <c r="AK13" s="8">
        <v>11.173913043478262</v>
      </c>
      <c r="AL13" s="8"/>
      <c r="AM13" s="8"/>
      <c r="AO13" s="8">
        <v>1.1000000000000001</v>
      </c>
      <c r="AP13" s="8">
        <v>12.347826086956522</v>
      </c>
      <c r="AQ13" s="8">
        <v>15</v>
      </c>
      <c r="AR13" s="8">
        <v>21.304347826086957</v>
      </c>
      <c r="AS13" s="8">
        <v>16.695652173913043</v>
      </c>
      <c r="AT13" s="8">
        <v>5.8636363636363633</v>
      </c>
      <c r="AU13" s="8"/>
      <c r="AV13" s="8"/>
      <c r="AX13" s="8">
        <v>15.130434782608695</v>
      </c>
      <c r="AY13" s="8">
        <v>15.695652173913043</v>
      </c>
      <c r="AZ13" s="8">
        <v>23.826086956521738</v>
      </c>
      <c r="BA13" s="8">
        <v>35.782608695652172</v>
      </c>
      <c r="BB13" s="8">
        <v>34.086956521739133</v>
      </c>
      <c r="BC13" s="8">
        <v>30.913043478260871</v>
      </c>
      <c r="BD13" s="8"/>
      <c r="BE13" s="8"/>
      <c r="BG13" s="13">
        <v>0</v>
      </c>
      <c r="BH13">
        <v>0</v>
      </c>
      <c r="BI13" s="9">
        <v>4.2</v>
      </c>
      <c r="BJ13" s="9">
        <v>0</v>
      </c>
      <c r="BK13" s="9">
        <v>0</v>
      </c>
      <c r="BL13" s="9">
        <v>0</v>
      </c>
      <c r="BM13" s="9"/>
      <c r="BN13" s="9"/>
      <c r="BO13" s="16"/>
      <c r="BP13" t="s">
        <v>19</v>
      </c>
      <c r="BQ13" t="s">
        <v>19</v>
      </c>
      <c r="BR13" t="s">
        <v>19</v>
      </c>
      <c r="BS13" t="s">
        <v>19</v>
      </c>
      <c r="BT13" t="s">
        <v>19</v>
      </c>
      <c r="BU13" t="s">
        <v>19</v>
      </c>
      <c r="BV13" t="s">
        <v>19</v>
      </c>
      <c r="BW13" t="s">
        <v>19</v>
      </c>
      <c r="BX13" t="s">
        <v>19</v>
      </c>
      <c r="BY13" s="14" t="s">
        <v>19</v>
      </c>
      <c r="BZ13" s="9">
        <v>83</v>
      </c>
      <c r="CA13" s="9">
        <v>75</v>
      </c>
      <c r="CB13" s="9">
        <v>78</v>
      </c>
      <c r="CC13" s="9">
        <v>74</v>
      </c>
      <c r="CD13" s="9">
        <v>73</v>
      </c>
      <c r="CE13" s="9">
        <v>74</v>
      </c>
      <c r="CF13" s="9"/>
      <c r="CG13" s="9"/>
      <c r="CI13" s="9">
        <v>250</v>
      </c>
      <c r="CJ13" s="9">
        <v>300</v>
      </c>
      <c r="CK13" s="9">
        <v>80</v>
      </c>
      <c r="CL13" s="9">
        <v>250</v>
      </c>
      <c r="CM13" s="9">
        <v>40</v>
      </c>
      <c r="CN13" s="9">
        <v>300</v>
      </c>
      <c r="CO13" s="9"/>
      <c r="CP13" s="9"/>
      <c r="CR13" s="9">
        <v>8</v>
      </c>
      <c r="CS13" s="9">
        <v>19</v>
      </c>
      <c r="CT13" s="9">
        <v>19</v>
      </c>
      <c r="CU13" s="9">
        <v>11</v>
      </c>
      <c r="CV13" s="9">
        <v>11</v>
      </c>
      <c r="CW13" s="9">
        <v>13</v>
      </c>
      <c r="CX13" s="9"/>
      <c r="CY13" s="9"/>
      <c r="CZ13" s="9"/>
      <c r="DB13" s="6"/>
      <c r="DC13" s="6"/>
      <c r="DD13" s="6"/>
    </row>
    <row r="14" spans="1:134">
      <c r="A14" s="6"/>
      <c r="B14" s="11" t="s">
        <v>17</v>
      </c>
      <c r="C14" s="10">
        <v>42546</v>
      </c>
      <c r="D14" s="19">
        <v>42551</v>
      </c>
      <c r="E14" s="6">
        <v>2.4811843519973511</v>
      </c>
      <c r="F14" s="6">
        <v>4.8245251288839821</v>
      </c>
      <c r="G14" s="6">
        <v>11.268712265321311</v>
      </c>
      <c r="H14" s="6">
        <v>5.9272737297714606</v>
      </c>
      <c r="I14" s="6">
        <v>9.235519532434564</v>
      </c>
      <c r="J14" s="6">
        <v>9.9247374079894044</v>
      </c>
      <c r="K14" s="6">
        <f t="shared" si="0"/>
        <v>2.4811843519973511</v>
      </c>
      <c r="L14" s="6">
        <f t="shared" si="1"/>
        <v>18.574421746202646</v>
      </c>
      <c r="M14" s="12">
        <f t="shared" si="2"/>
        <v>24.501695475974106</v>
      </c>
      <c r="N14">
        <v>33.5</v>
      </c>
      <c r="O14">
        <v>28.541666666666668</v>
      </c>
      <c r="P14">
        <v>35.833333333333336</v>
      </c>
      <c r="Q14">
        <v>32.791666666666664</v>
      </c>
      <c r="R14">
        <v>32.875</v>
      </c>
      <c r="S14">
        <v>26.958333333333332</v>
      </c>
      <c r="W14" s="8">
        <v>0.54782608695652169</v>
      </c>
      <c r="X14" s="8">
        <v>0.57826086956521738</v>
      </c>
      <c r="Y14" s="8">
        <v>0.64782608695652177</v>
      </c>
      <c r="Z14" s="8">
        <v>0.72173913043478255</v>
      </c>
      <c r="AA14" s="8">
        <v>0.6333333333333333</v>
      </c>
      <c r="AB14" s="8">
        <v>0.6</v>
      </c>
      <c r="AC14" s="8"/>
      <c r="AD14" s="8"/>
      <c r="AF14" s="8">
        <v>11.173913043478262</v>
      </c>
      <c r="AG14" s="8">
        <v>10.956521739130435</v>
      </c>
      <c r="AH14" s="8">
        <v>12.478260869565217</v>
      </c>
      <c r="AI14" s="8">
        <v>17.304347826086957</v>
      </c>
      <c r="AJ14" s="8">
        <v>12.095238095238095</v>
      </c>
      <c r="AK14" s="8">
        <v>11.130434782608695</v>
      </c>
      <c r="AL14" s="8"/>
      <c r="AM14" s="8"/>
      <c r="AO14" s="8">
        <v>5.8636363636363633</v>
      </c>
      <c r="AP14" s="8">
        <v>3.1304347826086958</v>
      </c>
      <c r="AQ14" s="8">
        <v>3.0434782608695654</v>
      </c>
      <c r="AR14" s="8">
        <v>6.9130434782608692</v>
      </c>
      <c r="AS14" s="8">
        <v>2.1428571428571428</v>
      </c>
      <c r="AT14" s="8">
        <v>1.3181818181818181</v>
      </c>
      <c r="AU14" s="8"/>
      <c r="AV14" s="8"/>
      <c r="AX14" s="8">
        <v>30.913043478260871</v>
      </c>
      <c r="AY14" s="8">
        <v>25.782608695652176</v>
      </c>
      <c r="AZ14" s="8">
        <v>30.434782608695652</v>
      </c>
      <c r="BA14" s="8">
        <v>16.608695652173914</v>
      </c>
      <c r="BB14" s="8">
        <v>18.05</v>
      </c>
      <c r="BC14" s="8">
        <v>18.727272727272727</v>
      </c>
      <c r="BD14" s="8"/>
      <c r="BE14" s="8"/>
      <c r="BG14" s="65">
        <v>0</v>
      </c>
      <c r="BH14" s="9">
        <v>28</v>
      </c>
      <c r="BI14" s="9">
        <v>11.8</v>
      </c>
      <c r="BJ14" s="9">
        <v>0.6</v>
      </c>
      <c r="BK14" s="9">
        <v>0</v>
      </c>
      <c r="BL14" s="9">
        <v>0</v>
      </c>
      <c r="BM14" s="9"/>
      <c r="BN14" s="9"/>
      <c r="BO14" s="16"/>
      <c r="BP14" t="s">
        <v>19</v>
      </c>
      <c r="BQ14" t="s">
        <v>19</v>
      </c>
      <c r="BR14" t="s">
        <v>19</v>
      </c>
      <c r="BS14" t="s">
        <v>19</v>
      </c>
      <c r="BT14" t="s">
        <v>19</v>
      </c>
      <c r="BU14" t="s">
        <v>19</v>
      </c>
      <c r="BV14" t="s">
        <v>19</v>
      </c>
      <c r="BW14" t="s">
        <v>19</v>
      </c>
      <c r="BX14" t="s">
        <v>19</v>
      </c>
      <c r="BY14" s="14" t="s">
        <v>19</v>
      </c>
      <c r="BZ14" s="9">
        <v>74</v>
      </c>
      <c r="CA14" s="9">
        <v>81</v>
      </c>
      <c r="CB14" s="9">
        <v>83</v>
      </c>
      <c r="CC14" s="9">
        <v>90</v>
      </c>
      <c r="CD14" s="9">
        <v>82</v>
      </c>
      <c r="CE14" s="9">
        <v>82</v>
      </c>
      <c r="CF14" s="9"/>
      <c r="CG14" s="9"/>
      <c r="CI14" s="9">
        <v>300</v>
      </c>
      <c r="CJ14" s="9">
        <v>320</v>
      </c>
      <c r="CK14" s="9">
        <v>310</v>
      </c>
      <c r="CL14" s="9">
        <v>130</v>
      </c>
      <c r="CM14" s="9">
        <v>350</v>
      </c>
      <c r="CN14" s="9">
        <v>330</v>
      </c>
      <c r="CO14" s="9"/>
      <c r="CP14" s="9"/>
      <c r="CR14" s="9">
        <v>13</v>
      </c>
      <c r="CS14" s="9">
        <v>36</v>
      </c>
      <c r="CT14" s="9">
        <v>13</v>
      </c>
      <c r="CU14" s="9">
        <v>4</v>
      </c>
      <c r="CV14" s="9">
        <v>16</v>
      </c>
      <c r="CW14" s="9">
        <v>19</v>
      </c>
      <c r="CX14" s="9"/>
      <c r="CY14" s="9"/>
      <c r="CZ14" s="9"/>
      <c r="DB14" s="6"/>
      <c r="DC14" s="6"/>
      <c r="DD14" s="6"/>
    </row>
    <row r="15" spans="1:134">
      <c r="A15" s="6" t="s">
        <v>24</v>
      </c>
      <c r="B15" s="11" t="s">
        <v>16</v>
      </c>
      <c r="C15" s="10">
        <v>42569</v>
      </c>
      <c r="D15" s="19">
        <v>42574</v>
      </c>
      <c r="E15" s="6">
        <v>0.12572922953117213</v>
      </c>
      <c r="F15" s="6">
        <v>3.3527794541680023</v>
      </c>
      <c r="G15" s="6">
        <v>2.8917722792194014</v>
      </c>
      <c r="H15" s="6">
        <v>2.1793066452088059</v>
      </c>
      <c r="I15" s="6">
        <v>5.4063568698450544</v>
      </c>
      <c r="J15" s="6">
        <v>1.3830215248440567</v>
      </c>
      <c r="K15" s="6">
        <f t="shared" si="0"/>
        <v>0.12572922953117213</v>
      </c>
      <c r="L15" s="6">
        <f t="shared" si="1"/>
        <v>6.3702809629185762</v>
      </c>
      <c r="M15" s="12">
        <f t="shared" si="2"/>
        <v>8.5495876081273821</v>
      </c>
      <c r="N15">
        <v>13.333333333333334</v>
      </c>
      <c r="O15">
        <v>13.708333333333334</v>
      </c>
      <c r="P15">
        <v>14.625</v>
      </c>
      <c r="Q15">
        <v>15</v>
      </c>
      <c r="R15">
        <v>18.833333333333332</v>
      </c>
      <c r="S15">
        <v>17.125</v>
      </c>
      <c r="W15" s="8">
        <v>0.66521739130434798</v>
      </c>
      <c r="X15" s="8">
        <v>0.70869565217391306</v>
      </c>
      <c r="Y15" s="8">
        <v>0.70434782608695645</v>
      </c>
      <c r="Z15" s="8">
        <v>0.72173913043478266</v>
      </c>
      <c r="AA15" s="8">
        <v>0.77826086956521745</v>
      </c>
      <c r="AB15" s="8">
        <v>0.6000000000000002</v>
      </c>
      <c r="AC15" s="8"/>
      <c r="AD15" s="8"/>
      <c r="AF15" s="8">
        <v>7.1304347826086953</v>
      </c>
      <c r="AG15" s="8">
        <v>7.5652173913043477</v>
      </c>
      <c r="AH15" s="8">
        <v>7.5652173913043477</v>
      </c>
      <c r="AI15" s="8">
        <v>6.3478260869565215</v>
      </c>
      <c r="AJ15" s="8">
        <v>8.0434782608695645</v>
      </c>
      <c r="AK15" s="8">
        <v>6.7391304347826084</v>
      </c>
      <c r="AL15" s="8"/>
      <c r="AM15" s="8"/>
      <c r="AO15" s="8">
        <v>0.69565217391304346</v>
      </c>
      <c r="AP15" s="8">
        <v>6.6521739130434785</v>
      </c>
      <c r="AQ15" s="8">
        <v>8</v>
      </c>
      <c r="AR15" s="8">
        <v>2.5909090909090908</v>
      </c>
      <c r="AS15" s="8">
        <v>5.7391304347826084</v>
      </c>
      <c r="AT15" s="8">
        <v>1.9130434782608696</v>
      </c>
      <c r="AU15" s="8"/>
      <c r="AV15" s="8"/>
      <c r="AX15" s="8">
        <v>12.913043478260869</v>
      </c>
      <c r="AY15" s="8">
        <v>11.434782608695652</v>
      </c>
      <c r="AZ15" s="8">
        <v>11</v>
      </c>
      <c r="BA15" s="8">
        <v>17.043478260869566</v>
      </c>
      <c r="BB15" s="8">
        <v>20.043478260869566</v>
      </c>
      <c r="BC15" s="8">
        <v>19.695652173913043</v>
      </c>
      <c r="BD15" s="8"/>
      <c r="BE15" s="8"/>
      <c r="BG15" s="65">
        <v>4.2</v>
      </c>
      <c r="BH15" s="9">
        <v>6</v>
      </c>
      <c r="BI15" s="9">
        <v>0.2</v>
      </c>
      <c r="BJ15" s="9">
        <v>8</v>
      </c>
      <c r="BK15" s="9">
        <v>0</v>
      </c>
      <c r="BL15" s="9">
        <v>0</v>
      </c>
      <c r="BM15" s="9"/>
      <c r="BN15" s="9"/>
      <c r="BP15" t="s">
        <v>19</v>
      </c>
      <c r="BQ15" t="s">
        <v>19</v>
      </c>
      <c r="BR15" t="s">
        <v>19</v>
      </c>
      <c r="BS15" t="s">
        <v>19</v>
      </c>
      <c r="BT15" t="s">
        <v>19</v>
      </c>
      <c r="BU15" t="s">
        <v>19</v>
      </c>
      <c r="BV15" t="s">
        <v>19</v>
      </c>
      <c r="BW15" t="s">
        <v>19</v>
      </c>
      <c r="BX15" t="s">
        <v>19</v>
      </c>
      <c r="BY15" s="14" t="s">
        <v>19</v>
      </c>
      <c r="BZ15" s="9">
        <v>87</v>
      </c>
      <c r="CA15" s="9">
        <v>90</v>
      </c>
      <c r="CB15" s="9">
        <v>85</v>
      </c>
      <c r="CC15" s="9">
        <v>81</v>
      </c>
      <c r="CD15" s="9">
        <v>77</v>
      </c>
      <c r="CE15" s="9">
        <v>76</v>
      </c>
      <c r="CF15" s="9"/>
      <c r="CG15" s="9"/>
      <c r="CI15" s="9">
        <v>250</v>
      </c>
      <c r="CJ15" s="9">
        <v>190</v>
      </c>
      <c r="CK15" s="9">
        <v>240</v>
      </c>
      <c r="CL15" s="9">
        <v>80</v>
      </c>
      <c r="CM15" s="9">
        <v>290</v>
      </c>
      <c r="CN15" s="9">
        <v>40</v>
      </c>
      <c r="CO15" s="9"/>
      <c r="CP15" s="9"/>
      <c r="CR15" s="9">
        <v>8</v>
      </c>
      <c r="CS15" s="9">
        <v>8</v>
      </c>
      <c r="CT15" s="9">
        <v>10</v>
      </c>
      <c r="CU15" s="9">
        <v>16</v>
      </c>
      <c r="CV15" s="9">
        <v>19</v>
      </c>
      <c r="CW15" s="9">
        <v>9</v>
      </c>
      <c r="CX15" s="9"/>
      <c r="CY15" s="9"/>
      <c r="CZ15" s="9"/>
      <c r="DB15" s="6"/>
      <c r="DC15" s="6"/>
      <c r="DD15" s="6"/>
    </row>
    <row r="16" spans="1:134">
      <c r="A16" s="6"/>
      <c r="B16" s="11" t="s">
        <v>17</v>
      </c>
      <c r="C16" s="10">
        <v>42574</v>
      </c>
      <c r="D16" s="19">
        <v>42579</v>
      </c>
      <c r="E16" s="6">
        <v>0.31386006026115626</v>
      </c>
      <c r="F16" s="6">
        <v>1.9529070416244561</v>
      </c>
      <c r="G16" s="6">
        <v>5.8587211248744326</v>
      </c>
      <c r="H16" s="6">
        <v>3.3478406427853762</v>
      </c>
      <c r="I16" s="6">
        <v>8.230108246847486</v>
      </c>
      <c r="J16" s="6">
        <v>2.1970204218279004</v>
      </c>
      <c r="K16" s="6">
        <f t="shared" si="0"/>
        <v>0.31386006026115626</v>
      </c>
      <c r="L16" s="6">
        <f t="shared" si="1"/>
        <v>8.1254882267600443</v>
      </c>
      <c r="M16" s="12">
        <f t="shared" si="2"/>
        <v>11.473328869545421</v>
      </c>
      <c r="N16">
        <v>17.125</v>
      </c>
      <c r="O16">
        <v>24.291666666666668</v>
      </c>
      <c r="P16">
        <v>22.416666666666668</v>
      </c>
      <c r="Q16">
        <v>17.25</v>
      </c>
      <c r="R16">
        <v>21.541666666666668</v>
      </c>
      <c r="S16">
        <v>18.375</v>
      </c>
      <c r="W16" s="8">
        <v>0.6000000000000002</v>
      </c>
      <c r="X16" s="8">
        <v>0.43913043478260866</v>
      </c>
      <c r="Y16" s="8">
        <v>0.39130434782608708</v>
      </c>
      <c r="Z16" s="8">
        <v>0.40869565217391313</v>
      </c>
      <c r="AA16" s="8">
        <v>0.41818181818181815</v>
      </c>
      <c r="AB16" s="8">
        <v>0.37391304347826093</v>
      </c>
      <c r="AC16" s="8"/>
      <c r="AD16" s="8"/>
      <c r="AF16" s="8">
        <v>6.7391304347826102</v>
      </c>
      <c r="AG16" s="8">
        <v>12.304347826086957</v>
      </c>
      <c r="AH16" s="8">
        <v>11.304347826086957</v>
      </c>
      <c r="AI16" s="8">
        <v>10.913043478260869</v>
      </c>
      <c r="AJ16" s="8">
        <v>10.909090909090908</v>
      </c>
      <c r="AK16" s="8">
        <v>8.4782608695652169</v>
      </c>
      <c r="AL16" s="8"/>
      <c r="AM16" s="8"/>
      <c r="AO16" s="8">
        <v>1.9130434782608696</v>
      </c>
      <c r="AP16" s="8">
        <v>2.4782608695652173</v>
      </c>
      <c r="AQ16" s="8">
        <v>2.4782608695652173</v>
      </c>
      <c r="AR16" s="8">
        <v>1.1304347826086956</v>
      </c>
      <c r="AS16" s="8">
        <v>0.72727272727272729</v>
      </c>
      <c r="AT16" s="8">
        <v>1.3478260869565217</v>
      </c>
      <c r="AU16" s="8"/>
      <c r="AV16" s="8"/>
      <c r="AX16" s="8">
        <v>19.695652173913043</v>
      </c>
      <c r="AY16" s="8">
        <v>16.695652173913043</v>
      </c>
      <c r="AZ16" s="8">
        <v>23.173913043478262</v>
      </c>
      <c r="BA16" s="8">
        <v>16.478260869565219</v>
      </c>
      <c r="BB16" s="8">
        <v>12.045454545454545</v>
      </c>
      <c r="BC16" s="8">
        <v>12.478260869565217</v>
      </c>
      <c r="BD16" s="8"/>
      <c r="BE16" s="8"/>
      <c r="BG16" s="65">
        <v>0</v>
      </c>
      <c r="BH16" s="9">
        <v>36.6</v>
      </c>
      <c r="BI16" s="9">
        <v>0</v>
      </c>
      <c r="BJ16" s="9">
        <v>10.6</v>
      </c>
      <c r="BK16" s="9">
        <v>0</v>
      </c>
      <c r="BL16" s="9">
        <v>0.2</v>
      </c>
      <c r="BM16" s="9"/>
      <c r="BN16" s="9"/>
      <c r="BP16" t="s">
        <v>19</v>
      </c>
      <c r="BQ16" t="s">
        <v>19</v>
      </c>
      <c r="BR16" t="s">
        <v>19</v>
      </c>
      <c r="BS16" t="s">
        <v>19</v>
      </c>
      <c r="BT16" t="s">
        <v>19</v>
      </c>
      <c r="BU16" t="s">
        <v>19</v>
      </c>
      <c r="BV16" t="s">
        <v>19</v>
      </c>
      <c r="BW16" t="s">
        <v>19</v>
      </c>
      <c r="BX16" t="s">
        <v>19</v>
      </c>
      <c r="BY16" s="14" t="s">
        <v>19</v>
      </c>
      <c r="BZ16" s="9">
        <v>76</v>
      </c>
      <c r="CA16" s="9">
        <v>87</v>
      </c>
      <c r="CB16" s="9">
        <v>79</v>
      </c>
      <c r="CC16" s="9">
        <v>89</v>
      </c>
      <c r="CD16" s="9">
        <v>82</v>
      </c>
      <c r="CE16" s="9">
        <v>78</v>
      </c>
      <c r="CF16" s="9"/>
      <c r="CG16" s="9"/>
      <c r="CI16" s="9">
        <v>40</v>
      </c>
      <c r="CJ16" s="9">
        <v>320</v>
      </c>
      <c r="CK16" s="9">
        <v>250</v>
      </c>
      <c r="CL16" s="9">
        <v>190</v>
      </c>
      <c r="CM16" s="9">
        <v>230</v>
      </c>
      <c r="CN16" s="9">
        <v>300</v>
      </c>
      <c r="CO16" s="9"/>
      <c r="CP16" s="9"/>
      <c r="CR16" s="9">
        <v>9</v>
      </c>
      <c r="CS16" s="9">
        <v>8</v>
      </c>
      <c r="CT16" s="9">
        <v>14</v>
      </c>
      <c r="CU16" s="9">
        <v>18</v>
      </c>
      <c r="CV16" s="9">
        <v>7</v>
      </c>
      <c r="CW16" s="9">
        <v>14</v>
      </c>
      <c r="CX16" s="9"/>
      <c r="CY16" s="9"/>
      <c r="CZ16" s="9"/>
      <c r="DB16" s="6"/>
      <c r="DC16" s="6"/>
      <c r="DD16" s="6"/>
    </row>
    <row r="17" spans="1:104">
      <c r="A17" s="6" t="s">
        <v>25</v>
      </c>
      <c r="B17" s="11" t="s">
        <v>16</v>
      </c>
      <c r="C17" s="10">
        <v>42604</v>
      </c>
      <c r="D17" s="19">
        <v>42612</v>
      </c>
      <c r="E17" s="6">
        <v>0.48243074925880136</v>
      </c>
      <c r="F17" s="6">
        <v>1.1622195323051281</v>
      </c>
      <c r="G17" s="6">
        <v>3.4647299264950555</v>
      </c>
      <c r="H17" s="6">
        <v>3.596301949020194</v>
      </c>
      <c r="I17" s="6">
        <v>9.6266863147552115</v>
      </c>
      <c r="J17" s="6">
        <v>3.0480851884988232</v>
      </c>
      <c r="K17" s="6">
        <f t="shared" si="0"/>
        <v>0.48243074925880136</v>
      </c>
      <c r="L17" s="6">
        <f t="shared" si="1"/>
        <v>5.109380208058985</v>
      </c>
      <c r="M17" s="12">
        <f t="shared" si="2"/>
        <v>8.7056821570791794</v>
      </c>
      <c r="N17">
        <v>14.583333333333334</v>
      </c>
      <c r="O17">
        <v>16.25</v>
      </c>
      <c r="P17">
        <v>14.375</v>
      </c>
      <c r="Q17">
        <v>14.458333333333334</v>
      </c>
      <c r="R17">
        <v>16.083333333333332</v>
      </c>
      <c r="S17">
        <v>16.708333333333332</v>
      </c>
      <c r="T17">
        <v>15.791666666666666</v>
      </c>
      <c r="U17">
        <v>17.142857142857142</v>
      </c>
      <c r="V17" s="14" t="s">
        <v>19</v>
      </c>
      <c r="W17" s="8">
        <v>0.39999999999999997</v>
      </c>
      <c r="X17" s="8">
        <v>0.39999999999999991</v>
      </c>
      <c r="Y17" s="8">
        <v>0.41739130434782601</v>
      </c>
      <c r="Z17" s="8">
        <v>0.40434782608695657</v>
      </c>
      <c r="AA17" s="8">
        <v>0.43043478260869561</v>
      </c>
      <c r="AB17" s="8">
        <v>0.4</v>
      </c>
      <c r="AC17" s="8">
        <v>0.37826086956521743</v>
      </c>
      <c r="AD17" s="8">
        <v>0.32</v>
      </c>
      <c r="AE17" s="15">
        <v>0.44545454545454549</v>
      </c>
      <c r="AF17" s="8">
        <v>8.9130434782608692</v>
      </c>
      <c r="AG17" s="8">
        <v>8.5652173913043477</v>
      </c>
      <c r="AH17" s="8">
        <v>11.652173913043478</v>
      </c>
      <c r="AI17" s="8">
        <v>9.8260869565217384</v>
      </c>
      <c r="AJ17" s="8">
        <v>10.869565217391305</v>
      </c>
      <c r="AK17" s="8">
        <v>9.304347826086957</v>
      </c>
      <c r="AL17" s="8">
        <v>8.8695652173913047</v>
      </c>
      <c r="AM17" s="8">
        <v>9.0500000000000007</v>
      </c>
      <c r="AN17" s="15">
        <v>10.727272727272727</v>
      </c>
      <c r="AO17" s="8">
        <v>10.521739130434783</v>
      </c>
      <c r="AP17" s="8">
        <v>7.7391304347826084</v>
      </c>
      <c r="AQ17" s="8">
        <v>4.9130434782608692</v>
      </c>
      <c r="AR17" s="8">
        <v>0.65217391304347827</v>
      </c>
      <c r="AS17" s="8">
        <v>0.56521739130434778</v>
      </c>
      <c r="AT17" s="8">
        <v>0.05</v>
      </c>
      <c r="AU17" s="8" t="s">
        <v>19</v>
      </c>
      <c r="AV17" s="8">
        <v>0.46153846153846156</v>
      </c>
      <c r="AW17" s="15">
        <v>0</v>
      </c>
      <c r="AX17" s="8">
        <v>12.260869565217391</v>
      </c>
      <c r="AY17" s="8">
        <v>9.0434782608695645</v>
      </c>
      <c r="AZ17" s="8">
        <v>17.863636363636363</v>
      </c>
      <c r="BA17" s="8">
        <v>53.652173913043477</v>
      </c>
      <c r="BB17" s="8">
        <v>31.260869565217391</v>
      </c>
      <c r="BC17" s="8">
        <v>3.8260869565217392</v>
      </c>
      <c r="BD17" s="8">
        <v>3.6086956521739131</v>
      </c>
      <c r="BE17" s="8">
        <v>21.058823529411764</v>
      </c>
      <c r="BF17" s="15">
        <v>25.454545454545453</v>
      </c>
      <c r="BG17" s="65">
        <v>0</v>
      </c>
      <c r="BH17" s="9">
        <v>26.2</v>
      </c>
      <c r="BI17" s="9">
        <v>2.8</v>
      </c>
      <c r="BJ17" s="9">
        <v>0.6</v>
      </c>
      <c r="BK17" s="9">
        <v>5.2</v>
      </c>
      <c r="BL17" s="9">
        <v>0</v>
      </c>
      <c r="BM17" s="9">
        <v>1.2</v>
      </c>
      <c r="BN17" s="9">
        <v>0</v>
      </c>
      <c r="BO17" s="16">
        <v>51</v>
      </c>
      <c r="BP17" t="s">
        <v>19</v>
      </c>
      <c r="BQ17" t="s">
        <v>19</v>
      </c>
      <c r="BR17" t="s">
        <v>19</v>
      </c>
      <c r="BS17" t="s">
        <v>19</v>
      </c>
      <c r="BT17" t="s">
        <v>19</v>
      </c>
      <c r="BU17" t="s">
        <v>19</v>
      </c>
      <c r="BV17" t="s">
        <v>19</v>
      </c>
      <c r="BW17" t="s">
        <v>19</v>
      </c>
      <c r="BX17" t="s">
        <v>19</v>
      </c>
      <c r="BY17" s="14" t="s">
        <v>19</v>
      </c>
      <c r="BZ17" s="9">
        <v>72</v>
      </c>
      <c r="CA17" s="9">
        <v>76</v>
      </c>
      <c r="CB17" s="9">
        <v>89</v>
      </c>
      <c r="CC17" s="9">
        <v>80</v>
      </c>
      <c r="CD17" s="9">
        <v>85</v>
      </c>
      <c r="CE17" s="9">
        <v>75</v>
      </c>
      <c r="CF17" s="9">
        <v>77</v>
      </c>
      <c r="CG17" s="9">
        <v>73</v>
      </c>
      <c r="CH17" s="16">
        <v>85</v>
      </c>
      <c r="CI17" s="9">
        <v>240</v>
      </c>
      <c r="CJ17" s="9">
        <v>270</v>
      </c>
      <c r="CK17" s="9">
        <v>240</v>
      </c>
      <c r="CL17" s="9">
        <v>250</v>
      </c>
      <c r="CM17" s="9">
        <v>250</v>
      </c>
      <c r="CN17" s="9">
        <v>240</v>
      </c>
      <c r="CO17" s="9">
        <v>270</v>
      </c>
      <c r="CP17" s="9">
        <v>250</v>
      </c>
      <c r="CQ17" s="16">
        <v>320</v>
      </c>
      <c r="CR17" s="9">
        <v>13</v>
      </c>
      <c r="CS17" s="9">
        <v>14</v>
      </c>
      <c r="CT17" s="9">
        <v>20</v>
      </c>
      <c r="CU17" s="9">
        <v>9</v>
      </c>
      <c r="CV17" s="9">
        <v>11</v>
      </c>
      <c r="CW17" s="9">
        <v>20</v>
      </c>
      <c r="CX17" s="9">
        <v>21</v>
      </c>
      <c r="CY17" s="9">
        <v>13</v>
      </c>
      <c r="CZ17" s="9">
        <v>14</v>
      </c>
    </row>
    <row r="18" spans="1:104">
      <c r="A18" s="6"/>
      <c r="B18" s="11" t="s">
        <v>17</v>
      </c>
      <c r="C18" s="10">
        <v>42612</v>
      </c>
      <c r="D18" s="19">
        <v>42619</v>
      </c>
      <c r="E18" s="6">
        <v>1.0227703606138532</v>
      </c>
      <c r="F18" s="6">
        <v>2.1203775768824542</v>
      </c>
      <c r="G18" s="6">
        <v>6.0118940709254138</v>
      </c>
      <c r="H18" s="6">
        <v>4.091081442455482</v>
      </c>
      <c r="I18" s="6">
        <v>10.102975513380896</v>
      </c>
      <c r="J18" s="6">
        <v>3.1680935560478214</v>
      </c>
      <c r="K18" s="6">
        <f t="shared" si="0"/>
        <v>1.0227703606138532</v>
      </c>
      <c r="L18" s="6">
        <f t="shared" si="1"/>
        <v>9.1550420084217201</v>
      </c>
      <c r="M18" s="12">
        <f t="shared" si="2"/>
        <v>13.246123450877203</v>
      </c>
      <c r="N18" t="s">
        <v>19</v>
      </c>
      <c r="O18">
        <v>19</v>
      </c>
      <c r="P18">
        <v>23.375</v>
      </c>
      <c r="Q18">
        <v>15.333333333333334</v>
      </c>
      <c r="R18">
        <v>33.473684210526315</v>
      </c>
      <c r="S18">
        <v>15.041666666666666</v>
      </c>
      <c r="T18">
        <v>13.416666666666666</v>
      </c>
      <c r="U18">
        <v>14.333333333333334</v>
      </c>
      <c r="W18" s="8">
        <v>0.44545454545454549</v>
      </c>
      <c r="X18" s="8">
        <v>0.55217391304347829</v>
      </c>
      <c r="Y18" s="8">
        <v>0.47826086956521746</v>
      </c>
      <c r="Z18" s="8">
        <v>0.3608695652173915</v>
      </c>
      <c r="AA18" s="8">
        <v>0.45500000000000007</v>
      </c>
      <c r="AB18" s="8">
        <v>0.33043478260869569</v>
      </c>
      <c r="AC18" s="8">
        <v>0.32173913043478264</v>
      </c>
      <c r="AD18" s="8">
        <v>0.30434782608695654</v>
      </c>
      <c r="AF18" s="8">
        <v>10.727272727272727</v>
      </c>
      <c r="AG18" s="8">
        <v>8.5217391304347831</v>
      </c>
      <c r="AH18" s="8">
        <v>7.1739130434782608</v>
      </c>
      <c r="AI18" s="8">
        <v>7.3913043478260869</v>
      </c>
      <c r="AJ18" s="8">
        <v>15.9</v>
      </c>
      <c r="AK18" s="8">
        <v>9.8695652173913047</v>
      </c>
      <c r="AL18" s="8">
        <v>9.1739130434782616</v>
      </c>
      <c r="AM18" s="8">
        <v>9.0434782608695645</v>
      </c>
      <c r="AO18" s="8" t="s">
        <v>19</v>
      </c>
      <c r="AP18" s="8">
        <v>0.8125</v>
      </c>
      <c r="AQ18" s="8" t="s">
        <v>19</v>
      </c>
      <c r="AR18" s="8">
        <v>1.3333333333333333</v>
      </c>
      <c r="AS18" s="8">
        <v>1.8823529411764706</v>
      </c>
      <c r="AT18" s="8" t="s">
        <v>19</v>
      </c>
      <c r="AU18" s="8" t="s">
        <v>19</v>
      </c>
      <c r="AV18" s="8">
        <v>1.8</v>
      </c>
      <c r="AX18" s="8">
        <v>25.454545454545453</v>
      </c>
      <c r="AY18" s="8">
        <v>18.608695652173914</v>
      </c>
      <c r="AZ18" s="8">
        <v>18.391304347826086</v>
      </c>
      <c r="BA18" s="8">
        <v>17.913043478260871</v>
      </c>
      <c r="BB18" s="8">
        <v>10.4</v>
      </c>
      <c r="BC18" s="8">
        <v>12.956521739130435</v>
      </c>
      <c r="BD18" s="8">
        <v>18.478260869565219</v>
      </c>
      <c r="BE18" s="8">
        <v>15.045454545454545</v>
      </c>
      <c r="BG18" s="9">
        <v>51</v>
      </c>
      <c r="BH18" s="9">
        <v>29.4</v>
      </c>
      <c r="BI18" s="9">
        <v>0</v>
      </c>
      <c r="BJ18" s="9">
        <v>0</v>
      </c>
      <c r="BK18" s="9">
        <v>0</v>
      </c>
      <c r="BL18" s="9">
        <v>0</v>
      </c>
      <c r="BM18" s="9">
        <v>1.6</v>
      </c>
      <c r="BN18" s="9">
        <v>18.5</v>
      </c>
      <c r="BP18" t="s">
        <v>19</v>
      </c>
      <c r="BQ18" t="s">
        <v>19</v>
      </c>
      <c r="BR18" t="s">
        <v>19</v>
      </c>
      <c r="BS18" t="s">
        <v>19</v>
      </c>
      <c r="BT18" t="s">
        <v>19</v>
      </c>
      <c r="BU18" t="s">
        <v>19</v>
      </c>
      <c r="BV18" t="s">
        <v>19</v>
      </c>
      <c r="BW18" t="s">
        <v>19</v>
      </c>
      <c r="BX18" t="s">
        <v>19</v>
      </c>
      <c r="BY18" s="14" t="s">
        <v>19</v>
      </c>
      <c r="BZ18" s="9">
        <v>85</v>
      </c>
      <c r="CA18" s="9">
        <v>89</v>
      </c>
      <c r="CB18" s="9">
        <v>79</v>
      </c>
      <c r="CC18" s="9">
        <v>78</v>
      </c>
      <c r="CD18" s="9">
        <v>80</v>
      </c>
      <c r="CE18" s="9">
        <v>71</v>
      </c>
      <c r="CF18" s="9">
        <v>80</v>
      </c>
      <c r="CG18" s="9">
        <v>80</v>
      </c>
      <c r="CI18" s="9">
        <v>320</v>
      </c>
      <c r="CJ18" s="9">
        <v>260</v>
      </c>
      <c r="CK18" s="9">
        <v>270</v>
      </c>
      <c r="CL18" s="9">
        <v>270</v>
      </c>
      <c r="CM18" s="9">
        <v>20</v>
      </c>
      <c r="CN18" s="9">
        <v>260</v>
      </c>
      <c r="CO18" s="9">
        <v>250</v>
      </c>
      <c r="CP18" s="9">
        <v>290</v>
      </c>
      <c r="CR18" s="9">
        <v>14</v>
      </c>
      <c r="CS18" s="9">
        <v>19</v>
      </c>
      <c r="CT18" s="9">
        <v>12</v>
      </c>
      <c r="CU18" s="9">
        <v>9</v>
      </c>
      <c r="CV18" s="9">
        <v>20</v>
      </c>
      <c r="CW18" s="9">
        <v>12</v>
      </c>
      <c r="CX18" s="9">
        <v>16</v>
      </c>
      <c r="CY18" s="9">
        <v>12</v>
      </c>
    </row>
    <row r="19" spans="1:104">
      <c r="A19" s="6" t="s">
        <v>26</v>
      </c>
      <c r="B19" s="11" t="s">
        <v>16</v>
      </c>
      <c r="C19" s="10">
        <v>42625</v>
      </c>
      <c r="D19" s="19">
        <v>42632</v>
      </c>
      <c r="E19" s="6">
        <v>0.97142974006587068</v>
      </c>
      <c r="F19" s="6">
        <v>17.240321492115172</v>
      </c>
      <c r="G19" s="6">
        <v>4.1924862465998682</v>
      </c>
      <c r="H19" s="6">
        <v>3.6556434955108212</v>
      </c>
      <c r="I19" s="6">
        <v>10.481215616499705</v>
      </c>
      <c r="J19" s="6">
        <v>3.5533877333986688</v>
      </c>
      <c r="K19" s="6">
        <f t="shared" si="0"/>
        <v>0.97142974006587068</v>
      </c>
      <c r="L19" s="6">
        <f t="shared" si="1"/>
        <v>22.404237478780914</v>
      </c>
      <c r="M19" s="12">
        <f t="shared" si="2"/>
        <v>26.059880974291737</v>
      </c>
      <c r="N19">
        <v>21.291666666666668</v>
      </c>
      <c r="O19">
        <v>14.833333333333334</v>
      </c>
      <c r="P19">
        <v>17.833333333333332</v>
      </c>
      <c r="Q19">
        <v>14.333333333333334</v>
      </c>
      <c r="R19">
        <v>11.291666666666666</v>
      </c>
      <c r="S19">
        <v>8.2083333333333339</v>
      </c>
      <c r="T19">
        <v>7.208333333333333</v>
      </c>
      <c r="U19">
        <v>13</v>
      </c>
      <c r="W19" s="8">
        <v>0.19090909090909092</v>
      </c>
      <c r="X19" s="8">
        <v>0.15652173913043479</v>
      </c>
      <c r="Y19" s="8">
        <v>0.19565217391304349</v>
      </c>
      <c r="Z19" s="8">
        <v>0.2521739130434783</v>
      </c>
      <c r="AA19" s="8">
        <v>0.22272727272727269</v>
      </c>
      <c r="AB19" s="8">
        <v>0.35217391304347834</v>
      </c>
      <c r="AC19" s="8">
        <v>0.29130434782608694</v>
      </c>
      <c r="AD19" s="8">
        <v>0.36956521739130443</v>
      </c>
      <c r="AF19" s="8">
        <v>12.857142857142858</v>
      </c>
      <c r="AG19" s="8">
        <v>9.7391304347826093</v>
      </c>
      <c r="AH19" s="8">
        <v>11.043478260869565</v>
      </c>
      <c r="AI19" s="8">
        <v>12.652173913043478</v>
      </c>
      <c r="AJ19" s="8">
        <v>10.409090909090908</v>
      </c>
      <c r="AK19" s="8">
        <v>10.086956521739131</v>
      </c>
      <c r="AL19" s="8">
        <v>7.8260869565217392</v>
      </c>
      <c r="AM19" s="8">
        <v>10.608695652173912</v>
      </c>
      <c r="AO19" s="8">
        <v>0.8571428571428571</v>
      </c>
      <c r="AP19" s="8">
        <v>0.47826086956521741</v>
      </c>
      <c r="AQ19" s="8" t="s">
        <v>19</v>
      </c>
      <c r="AR19" s="8" t="s">
        <v>19</v>
      </c>
      <c r="AS19" s="8">
        <v>0.22222222222222221</v>
      </c>
      <c r="AT19" s="8">
        <v>4.3478260869565216E-2</v>
      </c>
      <c r="AU19" s="8">
        <v>0.60869565217391308</v>
      </c>
      <c r="AV19" s="8">
        <v>0.36363636363636365</v>
      </c>
      <c r="AX19" s="8">
        <v>20.19047619047619</v>
      </c>
      <c r="AY19" s="8">
        <v>23</v>
      </c>
      <c r="AZ19" s="8">
        <v>17.565217391304348</v>
      </c>
      <c r="BA19" s="8">
        <v>8.0434782608695645</v>
      </c>
      <c r="BB19" s="8">
        <v>20.363636363636363</v>
      </c>
      <c r="BC19" s="8">
        <v>14.478260869565217</v>
      </c>
      <c r="BD19" s="8">
        <v>9.3333333333333339</v>
      </c>
      <c r="BE19" s="8" t="s">
        <v>19</v>
      </c>
      <c r="BG19" s="9">
        <v>0</v>
      </c>
      <c r="BH19" s="9">
        <v>0</v>
      </c>
      <c r="BI19" s="9">
        <v>0</v>
      </c>
      <c r="BJ19" s="9">
        <v>2.6</v>
      </c>
      <c r="BK19" s="9">
        <v>1</v>
      </c>
      <c r="BL19" s="9">
        <v>0</v>
      </c>
      <c r="BM19" s="9">
        <v>0</v>
      </c>
      <c r="BN19" s="9">
        <v>3.4</v>
      </c>
      <c r="BP19" t="s">
        <v>19</v>
      </c>
      <c r="BQ19" t="s">
        <v>19</v>
      </c>
      <c r="BR19" t="s">
        <v>19</v>
      </c>
      <c r="BS19" t="s">
        <v>19</v>
      </c>
      <c r="BT19" t="s">
        <v>19</v>
      </c>
      <c r="BU19" t="s">
        <v>19</v>
      </c>
      <c r="BV19" t="s">
        <v>19</v>
      </c>
      <c r="BW19" t="s">
        <v>19</v>
      </c>
      <c r="BX19" t="s">
        <v>19</v>
      </c>
      <c r="BY19" s="14" t="s">
        <v>19</v>
      </c>
      <c r="BZ19" s="9">
        <v>79</v>
      </c>
      <c r="CA19" s="9">
        <v>76</v>
      </c>
      <c r="CB19" s="9">
        <v>73</v>
      </c>
      <c r="CC19" s="9">
        <v>81</v>
      </c>
      <c r="CD19" s="9">
        <v>73</v>
      </c>
      <c r="CE19" s="9">
        <v>78</v>
      </c>
      <c r="CF19" s="9">
        <v>73</v>
      </c>
      <c r="CG19" s="9">
        <v>80</v>
      </c>
      <c r="CI19" s="9">
        <v>230</v>
      </c>
      <c r="CJ19" s="9">
        <v>300</v>
      </c>
      <c r="CK19" s="9">
        <v>280</v>
      </c>
      <c r="CL19" s="9">
        <v>260</v>
      </c>
      <c r="CM19" s="9">
        <v>300</v>
      </c>
      <c r="CN19" s="9">
        <v>250</v>
      </c>
      <c r="CO19" s="9">
        <v>260</v>
      </c>
      <c r="CP19" s="9">
        <v>300</v>
      </c>
      <c r="CR19" s="9">
        <v>12</v>
      </c>
      <c r="CS19" s="9">
        <v>8</v>
      </c>
      <c r="CT19" s="9">
        <v>17</v>
      </c>
      <c r="CU19" s="9">
        <v>10</v>
      </c>
      <c r="CV19" s="9">
        <v>15</v>
      </c>
      <c r="CW19" s="9">
        <v>20</v>
      </c>
      <c r="CX19" s="9">
        <v>20</v>
      </c>
      <c r="CY19" s="9">
        <v>14</v>
      </c>
    </row>
    <row r="20" spans="1:104">
      <c r="A20" s="6" t="s">
        <v>27</v>
      </c>
      <c r="B20" s="11" t="s">
        <v>17</v>
      </c>
      <c r="C20" s="10">
        <v>42651</v>
      </c>
      <c r="D20" s="19">
        <v>42656</v>
      </c>
      <c r="E20" s="6">
        <v>1.2480387961774337</v>
      </c>
      <c r="F20" s="6">
        <v>2.0681785765225928</v>
      </c>
      <c r="G20" s="6">
        <v>4.7068891741547203</v>
      </c>
      <c r="H20" s="6">
        <v>4.5642561688771641</v>
      </c>
      <c r="I20" s="6">
        <v>9.5920696049060883</v>
      </c>
      <c r="J20" s="6">
        <v>3.7797746398513938</v>
      </c>
      <c r="K20" s="6">
        <f t="shared" si="0"/>
        <v>1.2480387961774337</v>
      </c>
      <c r="L20" s="6">
        <f t="shared" si="1"/>
        <v>8.0231065468547467</v>
      </c>
      <c r="M20" s="12">
        <f t="shared" si="2"/>
        <v>12.58736271573191</v>
      </c>
      <c r="N20">
        <v>20.083333333333332</v>
      </c>
      <c r="O20">
        <v>20.125</v>
      </c>
      <c r="P20">
        <v>17.083333333333332</v>
      </c>
      <c r="Q20">
        <v>10.272727272727273</v>
      </c>
      <c r="R20">
        <v>13.833333333333334</v>
      </c>
      <c r="S20">
        <v>14.666666666666666</v>
      </c>
      <c r="W20" s="8">
        <v>0.2478260869565217</v>
      </c>
      <c r="X20" s="8">
        <v>0.68695652173913035</v>
      </c>
      <c r="Y20" s="8">
        <v>0.53499999999999992</v>
      </c>
      <c r="Z20" s="8">
        <v>0.32857142857142857</v>
      </c>
      <c r="AA20" s="8">
        <v>0.22173913043478263</v>
      </c>
      <c r="AB20" s="8">
        <v>0.1304347826086957</v>
      </c>
      <c r="AF20" s="8">
        <v>16.954545454545453</v>
      </c>
      <c r="AG20" s="8">
        <v>11.347826086956522</v>
      </c>
      <c r="AH20" s="8">
        <v>8.1304347826086953</v>
      </c>
      <c r="AI20" s="8">
        <v>6.9130434782608692</v>
      </c>
      <c r="AJ20" s="8">
        <v>9.695652173913043</v>
      </c>
      <c r="AK20" s="8">
        <v>10</v>
      </c>
      <c r="AO20" s="8">
        <v>2.7272727272727271</v>
      </c>
      <c r="AP20" s="8">
        <v>2.652173913043478</v>
      </c>
      <c r="AQ20" s="8">
        <v>3.7272727272727271</v>
      </c>
      <c r="AR20" s="8">
        <v>1.5217391304347827</v>
      </c>
      <c r="AS20" s="8">
        <v>3.3913043478260869</v>
      </c>
      <c r="AT20" s="8">
        <v>5.0869565217391308</v>
      </c>
      <c r="AX20" s="8">
        <v>9.545454545454545</v>
      </c>
      <c r="AY20" s="8">
        <v>7.1304347826086953</v>
      </c>
      <c r="AZ20" s="8">
        <v>10.086956521739131</v>
      </c>
      <c r="BA20" s="8">
        <v>11.608695652173912</v>
      </c>
      <c r="BB20" s="8">
        <v>6</v>
      </c>
      <c r="BC20" s="8">
        <v>15.391304347826088</v>
      </c>
      <c r="BG20" s="9">
        <v>6.6</v>
      </c>
      <c r="BH20" s="9">
        <v>0</v>
      </c>
      <c r="BI20" s="9">
        <v>0</v>
      </c>
      <c r="BJ20" s="9">
        <v>0</v>
      </c>
      <c r="BK20" s="9">
        <v>0</v>
      </c>
      <c r="BL20" s="9">
        <v>3</v>
      </c>
      <c r="BP20" t="s">
        <v>19</v>
      </c>
      <c r="BQ20" t="s">
        <v>19</v>
      </c>
      <c r="BR20" t="s">
        <v>19</v>
      </c>
      <c r="BS20" t="s">
        <v>19</v>
      </c>
      <c r="BT20" t="s">
        <v>19</v>
      </c>
      <c r="BU20" t="s">
        <v>19</v>
      </c>
      <c r="BV20" t="s">
        <v>19</v>
      </c>
      <c r="BW20" t="s">
        <v>19</v>
      </c>
      <c r="BX20" t="s">
        <v>19</v>
      </c>
      <c r="BY20" s="14" t="s">
        <v>19</v>
      </c>
      <c r="BZ20" s="9">
        <v>85</v>
      </c>
      <c r="CA20" s="9">
        <v>86</v>
      </c>
      <c r="CB20" s="9">
        <v>77</v>
      </c>
      <c r="CC20" s="9">
        <v>73</v>
      </c>
      <c r="CD20" s="9">
        <v>79</v>
      </c>
      <c r="CE20" s="9">
        <v>79</v>
      </c>
      <c r="CI20" s="9">
        <v>250</v>
      </c>
      <c r="CJ20" s="9">
        <v>310</v>
      </c>
      <c r="CK20" s="9">
        <v>270</v>
      </c>
      <c r="CL20" s="9">
        <v>200</v>
      </c>
      <c r="CM20" s="9">
        <v>240</v>
      </c>
      <c r="CN20" s="9">
        <v>250</v>
      </c>
      <c r="CR20" s="9">
        <v>11</v>
      </c>
      <c r="CS20" s="9">
        <v>10</v>
      </c>
      <c r="CT20" s="9">
        <v>21</v>
      </c>
      <c r="CU20" s="9">
        <v>10</v>
      </c>
      <c r="CV20" s="9">
        <v>14</v>
      </c>
      <c r="CW20" s="9">
        <v>17</v>
      </c>
    </row>
    <row r="21" spans="1:104">
      <c r="B21" s="11" t="s">
        <v>16</v>
      </c>
      <c r="C21" s="10">
        <v>42656</v>
      </c>
      <c r="D21" s="19">
        <v>42661</v>
      </c>
      <c r="E21" s="6">
        <v>0.91791775456912805</v>
      </c>
      <c r="F21" s="6">
        <v>5.4735095735416133</v>
      </c>
      <c r="G21" s="6">
        <v>5.2355308964314204</v>
      </c>
      <c r="H21" s="6">
        <v>3.705667972149477</v>
      </c>
      <c r="I21" s="6">
        <v>6.9693755439510605</v>
      </c>
      <c r="J21" s="6">
        <v>2.9917319408179543</v>
      </c>
      <c r="K21" s="6">
        <f t="shared" si="0"/>
        <v>0.91791775456912805</v>
      </c>
      <c r="L21" s="6">
        <f t="shared" si="1"/>
        <v>11.626958224542161</v>
      </c>
      <c r="M21" s="12">
        <f t="shared" si="2"/>
        <v>15.332626196691638</v>
      </c>
      <c r="N21">
        <v>14.666666666666666</v>
      </c>
      <c r="O21">
        <v>13.238095238095237</v>
      </c>
      <c r="P21">
        <v>18.333333333333332</v>
      </c>
      <c r="Q21">
        <v>18.541666666666668</v>
      </c>
      <c r="R21">
        <v>14.875</v>
      </c>
      <c r="S21">
        <v>15.7</v>
      </c>
      <c r="W21" s="8">
        <v>0.1304347826086957</v>
      </c>
      <c r="X21" s="8">
        <v>0.26521739130434779</v>
      </c>
      <c r="Y21" s="8">
        <v>0.573913043478261</v>
      </c>
      <c r="Z21" s="8">
        <v>0.12608695652173915</v>
      </c>
      <c r="AA21" s="8">
        <v>7.3913043478260873E-2</v>
      </c>
      <c r="AB21" s="8">
        <v>0.27894736842105256</v>
      </c>
      <c r="AF21" s="8">
        <v>10</v>
      </c>
      <c r="AG21" s="8">
        <v>9.6521739130434785</v>
      </c>
      <c r="AH21" s="8">
        <v>9.7391304347826093</v>
      </c>
      <c r="AI21" s="8">
        <v>8.0434782608695645</v>
      </c>
      <c r="AJ21" s="8">
        <v>9.2173913043478262</v>
      </c>
      <c r="AK21" s="8">
        <v>10.263157894736842</v>
      </c>
      <c r="AO21" s="8">
        <v>5.0869565217391308</v>
      </c>
      <c r="AP21" s="8">
        <v>4.2272727272727275</v>
      </c>
      <c r="AQ21" s="8">
        <v>4.3913043478260869</v>
      </c>
      <c r="AR21" s="8">
        <v>4.6521739130434785</v>
      </c>
      <c r="AS21" s="8">
        <v>3.2608695652173911</v>
      </c>
      <c r="AT21" s="8">
        <v>3.4210526315789473</v>
      </c>
      <c r="AX21" s="8">
        <v>15.391304347826088</v>
      </c>
      <c r="AY21" s="8">
        <v>11.090909090909092</v>
      </c>
      <c r="AZ21" s="8">
        <v>21.869565217391305</v>
      </c>
      <c r="BA21" s="8">
        <v>49.217391304347828</v>
      </c>
      <c r="BB21" s="8">
        <v>44.478260869565219</v>
      </c>
      <c r="BC21" s="8">
        <v>23.6875</v>
      </c>
      <c r="BG21" s="9">
        <v>3</v>
      </c>
      <c r="BH21" s="9">
        <v>0</v>
      </c>
      <c r="BI21" s="9">
        <v>0</v>
      </c>
      <c r="BJ21" s="9">
        <v>0</v>
      </c>
      <c r="BK21" s="9">
        <v>11.2</v>
      </c>
      <c r="BL21" s="9">
        <v>8.1999999999999993</v>
      </c>
      <c r="BP21" t="s">
        <v>19</v>
      </c>
      <c r="BQ21" t="s">
        <v>19</v>
      </c>
      <c r="BR21" t="s">
        <v>19</v>
      </c>
      <c r="BS21" t="s">
        <v>19</v>
      </c>
      <c r="BT21" t="s">
        <v>19</v>
      </c>
      <c r="BU21" t="s">
        <v>19</v>
      </c>
      <c r="BV21" t="s">
        <v>19</v>
      </c>
      <c r="BW21" t="s">
        <v>19</v>
      </c>
      <c r="BX21" t="s">
        <v>19</v>
      </c>
      <c r="BY21" s="14" t="s">
        <v>19</v>
      </c>
      <c r="BZ21" s="9">
        <v>79</v>
      </c>
      <c r="CA21" s="9">
        <v>79</v>
      </c>
      <c r="CB21" s="9">
        <v>73</v>
      </c>
      <c r="CC21" s="9">
        <v>76</v>
      </c>
      <c r="CD21" s="9">
        <v>80</v>
      </c>
      <c r="CE21" s="9">
        <v>86</v>
      </c>
      <c r="CI21" s="9">
        <v>250</v>
      </c>
      <c r="CJ21" s="9">
        <v>220</v>
      </c>
      <c r="CK21" s="9">
        <v>180</v>
      </c>
      <c r="CL21" s="9">
        <v>230</v>
      </c>
      <c r="CM21" s="9">
        <v>220</v>
      </c>
      <c r="CN21" s="9">
        <v>210</v>
      </c>
      <c r="CR21" s="9">
        <v>17</v>
      </c>
      <c r="CS21" s="9">
        <v>5</v>
      </c>
      <c r="CT21" s="9">
        <v>18</v>
      </c>
      <c r="CU21" s="9">
        <v>11</v>
      </c>
      <c r="CV21" s="9">
        <v>7</v>
      </c>
      <c r="CW21" s="9">
        <v>10</v>
      </c>
    </row>
    <row r="22" spans="1:104">
      <c r="A22" s="6"/>
      <c r="B22" s="11" t="s">
        <v>17</v>
      </c>
      <c r="C22" s="10">
        <v>42665</v>
      </c>
      <c r="D22" s="19">
        <v>42671</v>
      </c>
      <c r="E22" s="6">
        <v>0.79521281883061545</v>
      </c>
      <c r="F22" s="6">
        <v>2.385638456492122</v>
      </c>
      <c r="G22" s="6">
        <v>7.4799705771257425</v>
      </c>
      <c r="H22" s="6">
        <v>4.547623307687763</v>
      </c>
      <c r="I22" s="6">
        <v>10.014711437148485</v>
      </c>
      <c r="J22" s="6">
        <v>2.5098904594342595</v>
      </c>
      <c r="K22" s="6">
        <f t="shared" si="0"/>
        <v>0.79521281883061545</v>
      </c>
      <c r="L22" s="6">
        <f t="shared" si="1"/>
        <v>10.66082185244848</v>
      </c>
      <c r="M22" s="12">
        <f t="shared" si="2"/>
        <v>15.208445160136243</v>
      </c>
      <c r="N22">
        <v>7.8571428571428568</v>
      </c>
      <c r="O22">
        <v>8.5833333333333339</v>
      </c>
      <c r="P22">
        <v>10.904761904761905</v>
      </c>
      <c r="Q22">
        <v>22.291666666666668</v>
      </c>
      <c r="R22">
        <v>26.208333333333332</v>
      </c>
      <c r="S22">
        <v>25.333333333333332</v>
      </c>
      <c r="T22">
        <v>23.708333333333332</v>
      </c>
      <c r="W22" s="8">
        <v>0.4</v>
      </c>
      <c r="X22" s="8">
        <v>0.37826086956521737</v>
      </c>
      <c r="Y22" s="8">
        <v>0.41739130434782601</v>
      </c>
      <c r="Z22" s="8">
        <v>0.51304347826086971</v>
      </c>
      <c r="AA22" s="8">
        <v>0.50434782608695661</v>
      </c>
      <c r="AB22" s="8">
        <v>0.4695652173913043</v>
      </c>
      <c r="AC22" s="8">
        <v>0.44347826086956527</v>
      </c>
      <c r="AF22" s="8">
        <v>7.6521739130434785</v>
      </c>
      <c r="AG22" s="8">
        <v>3.2608695652173911</v>
      </c>
      <c r="AH22" s="8">
        <v>6.6521739130434785</v>
      </c>
      <c r="AI22" s="8">
        <v>8.0909090909090917</v>
      </c>
      <c r="AJ22" s="8">
        <v>10.391304347826088</v>
      </c>
      <c r="AK22" s="8">
        <v>7.6521739130434785</v>
      </c>
      <c r="AL22" s="8">
        <v>7.3478260869565215</v>
      </c>
      <c r="AO22" s="8">
        <v>3.0869565217391304</v>
      </c>
      <c r="AP22" s="8">
        <v>1.1304347826086956</v>
      </c>
      <c r="AQ22" s="8">
        <v>3.652173913043478</v>
      </c>
      <c r="AR22" s="8">
        <v>2.9545454545454546</v>
      </c>
      <c r="AS22" s="8">
        <v>2.8260869565217392</v>
      </c>
      <c r="AT22" s="8">
        <v>3.3913043478260869</v>
      </c>
      <c r="AU22" s="8">
        <v>3.1304347826086958</v>
      </c>
      <c r="AX22" s="8">
        <v>14.130434782608695</v>
      </c>
      <c r="AY22" s="8">
        <v>29.652173913043477</v>
      </c>
      <c r="AZ22" s="8">
        <v>22.521739130434781</v>
      </c>
      <c r="BA22" s="8">
        <v>12.217391304347826</v>
      </c>
      <c r="BB22" s="8">
        <v>16.913043478260871</v>
      </c>
      <c r="BC22" s="8">
        <v>23.391304347826086</v>
      </c>
      <c r="BD22" s="8">
        <v>26.869565217391305</v>
      </c>
      <c r="BG22" s="9">
        <v>0</v>
      </c>
      <c r="BH22" s="9">
        <v>8.8000000000000007</v>
      </c>
      <c r="BI22" s="9">
        <v>0</v>
      </c>
      <c r="BJ22" s="9">
        <v>0</v>
      </c>
      <c r="BK22" s="9">
        <v>35.4</v>
      </c>
      <c r="BL22" s="9">
        <v>2.4</v>
      </c>
      <c r="BM22" s="9">
        <v>38.299999999999997</v>
      </c>
      <c r="BP22" t="s">
        <v>19</v>
      </c>
      <c r="BQ22" t="s">
        <v>19</v>
      </c>
      <c r="BR22" t="s">
        <v>19</v>
      </c>
      <c r="BS22" t="s">
        <v>19</v>
      </c>
      <c r="BT22" t="s">
        <v>19</v>
      </c>
      <c r="BU22" t="s">
        <v>19</v>
      </c>
      <c r="BV22" t="s">
        <v>19</v>
      </c>
      <c r="BW22" t="s">
        <v>19</v>
      </c>
      <c r="BX22" t="s">
        <v>19</v>
      </c>
      <c r="BY22" s="14" t="s">
        <v>19</v>
      </c>
      <c r="BZ22" s="9">
        <v>80</v>
      </c>
      <c r="CA22" s="9">
        <v>83</v>
      </c>
      <c r="CB22" s="9">
        <v>79</v>
      </c>
      <c r="CC22" s="9">
        <v>79</v>
      </c>
      <c r="CD22" s="9">
        <v>87</v>
      </c>
      <c r="CE22" s="9">
        <v>81</v>
      </c>
      <c r="CF22" s="9">
        <v>80</v>
      </c>
      <c r="CI22" s="9">
        <v>280</v>
      </c>
      <c r="CJ22" s="9">
        <v>300</v>
      </c>
      <c r="CK22" s="9">
        <v>270</v>
      </c>
      <c r="CL22" s="9">
        <v>270</v>
      </c>
      <c r="CM22" s="9">
        <v>250</v>
      </c>
      <c r="CN22" s="9">
        <v>70</v>
      </c>
      <c r="CO22" s="9">
        <v>280</v>
      </c>
      <c r="CR22" s="9">
        <v>13</v>
      </c>
      <c r="CS22" s="9">
        <v>14</v>
      </c>
      <c r="CT22" s="9">
        <v>15</v>
      </c>
      <c r="CU22" s="9">
        <v>12</v>
      </c>
      <c r="CV22" s="9">
        <v>8</v>
      </c>
      <c r="CW22" s="9">
        <v>8</v>
      </c>
      <c r="CX22" s="9">
        <v>7</v>
      </c>
    </row>
    <row r="23" spans="1:104">
      <c r="A23" s="6" t="s">
        <v>28</v>
      </c>
      <c r="B23" s="11" t="s">
        <v>16</v>
      </c>
      <c r="C23" s="10">
        <v>42690</v>
      </c>
      <c r="D23" s="19">
        <v>42696</v>
      </c>
      <c r="E23" s="6">
        <v>0.90949631507298212</v>
      </c>
      <c r="F23" s="6">
        <v>1.2615594047784293</v>
      </c>
      <c r="G23" s="6">
        <v>3.7846782143359396</v>
      </c>
      <c r="H23" s="6">
        <v>2.3764258555131734</v>
      </c>
      <c r="I23" s="6">
        <v>6.601182931981227</v>
      </c>
      <c r="J23" s="6">
        <v>2.5231188095572659</v>
      </c>
      <c r="K23" s="6">
        <f t="shared" si="0"/>
        <v>0.90949631507298212</v>
      </c>
      <c r="L23" s="6">
        <f t="shared" si="1"/>
        <v>5.955733934187351</v>
      </c>
      <c r="M23" s="12">
        <f t="shared" si="2"/>
        <v>8.3321597897005244</v>
      </c>
      <c r="N23">
        <v>7.541666666666667</v>
      </c>
      <c r="O23">
        <v>7.3636363636363633</v>
      </c>
      <c r="P23">
        <v>11.318181818181818</v>
      </c>
      <c r="Q23">
        <v>11.7</v>
      </c>
      <c r="R23">
        <v>10.956521739130435</v>
      </c>
      <c r="S23">
        <v>12.208333333333334</v>
      </c>
      <c r="T23">
        <v>18.791666666666668</v>
      </c>
      <c r="W23" s="8">
        <v>0.29130434782608694</v>
      </c>
      <c r="X23" s="8">
        <v>0.34347826086956529</v>
      </c>
      <c r="Y23" s="8">
        <v>0.33333333333333331</v>
      </c>
      <c r="Z23" s="8" t="s">
        <v>19</v>
      </c>
      <c r="AA23" s="8" t="s">
        <v>19</v>
      </c>
      <c r="AB23" s="8" t="s">
        <v>19</v>
      </c>
      <c r="AC23" s="8" t="s">
        <v>19</v>
      </c>
      <c r="AF23" s="8">
        <v>3.4782608695652173</v>
      </c>
      <c r="AG23" s="8">
        <v>4.7826086956521738</v>
      </c>
      <c r="AH23" s="8">
        <v>6.6086956521739131</v>
      </c>
      <c r="AI23" s="8">
        <v>6.4782608695652177</v>
      </c>
      <c r="AJ23" s="8">
        <v>4.7391304347826084</v>
      </c>
      <c r="AK23" s="8">
        <v>5.8260869565217392</v>
      </c>
      <c r="AL23" s="8">
        <v>8.2173913043478262</v>
      </c>
      <c r="AO23" s="8">
        <v>0.78260869565217395</v>
      </c>
      <c r="AP23" s="8">
        <v>1.1304347826086956</v>
      </c>
      <c r="AQ23" s="8">
        <v>1.7826086956521738</v>
      </c>
      <c r="AR23" s="8">
        <v>3.4782608695652173</v>
      </c>
      <c r="AS23" s="8">
        <v>3.8695652173913042</v>
      </c>
      <c r="AT23" s="8">
        <v>3.9565217391304346</v>
      </c>
      <c r="AU23" s="8">
        <v>1.9130434782608696</v>
      </c>
      <c r="AX23" s="8">
        <v>26.304347826086957</v>
      </c>
      <c r="AY23" s="8">
        <v>29</v>
      </c>
      <c r="AZ23" s="8">
        <v>28.086956521739129</v>
      </c>
      <c r="BA23" s="8">
        <v>24.695652173913043</v>
      </c>
      <c r="BB23" s="8">
        <v>32.347826086956523</v>
      </c>
      <c r="BC23" s="8">
        <v>32.782608695652172</v>
      </c>
      <c r="BD23" s="8">
        <v>36.909090909090907</v>
      </c>
      <c r="BG23" s="9">
        <v>1</v>
      </c>
      <c r="BH23" s="9">
        <v>2.6</v>
      </c>
      <c r="BI23" s="9">
        <v>2</v>
      </c>
      <c r="BJ23" s="9">
        <v>19.399999999999999</v>
      </c>
      <c r="BK23" s="9">
        <v>2.2000000000000002</v>
      </c>
      <c r="BL23" s="9">
        <v>0</v>
      </c>
      <c r="BM23" s="9">
        <v>0</v>
      </c>
      <c r="BP23" t="s">
        <v>19</v>
      </c>
      <c r="BQ23" t="s">
        <v>19</v>
      </c>
      <c r="BR23" t="s">
        <v>19</v>
      </c>
      <c r="BS23" t="s">
        <v>19</v>
      </c>
      <c r="BT23" t="s">
        <v>19</v>
      </c>
      <c r="BU23" t="s">
        <v>19</v>
      </c>
      <c r="BV23" t="s">
        <v>19</v>
      </c>
      <c r="BW23" t="s">
        <v>19</v>
      </c>
      <c r="BX23" t="s">
        <v>19</v>
      </c>
      <c r="BY23" s="14" t="s">
        <v>19</v>
      </c>
      <c r="BZ23" s="9">
        <v>85</v>
      </c>
      <c r="CA23" s="9">
        <v>86</v>
      </c>
      <c r="CB23" s="9">
        <v>90</v>
      </c>
      <c r="CC23" s="9">
        <v>89</v>
      </c>
      <c r="CD23" s="9">
        <v>89</v>
      </c>
      <c r="CE23" s="9">
        <v>82</v>
      </c>
      <c r="CF23" s="9">
        <v>85</v>
      </c>
      <c r="CI23" s="9">
        <v>110</v>
      </c>
      <c r="CJ23" s="9">
        <v>20</v>
      </c>
      <c r="CK23" s="9">
        <v>30</v>
      </c>
      <c r="CL23" s="9">
        <v>40</v>
      </c>
      <c r="CM23" s="9">
        <v>40</v>
      </c>
      <c r="CN23" s="9">
        <v>40</v>
      </c>
      <c r="CO23" s="9">
        <v>50</v>
      </c>
      <c r="CR23" s="9">
        <v>12</v>
      </c>
      <c r="CS23" s="9">
        <v>18</v>
      </c>
      <c r="CT23" s="9">
        <v>6</v>
      </c>
      <c r="CU23" s="9">
        <v>13</v>
      </c>
      <c r="CV23" s="9">
        <v>12</v>
      </c>
      <c r="CW23" s="9">
        <v>14</v>
      </c>
      <c r="CX23" s="9">
        <v>7</v>
      </c>
    </row>
    <row r="24" spans="1:104">
      <c r="A24" s="6"/>
      <c r="B24" s="11" t="s">
        <v>17</v>
      </c>
      <c r="C24" s="10">
        <v>42697</v>
      </c>
      <c r="D24" s="19">
        <v>42702</v>
      </c>
      <c r="E24" s="6">
        <v>1.1106483409690648</v>
      </c>
      <c r="F24" s="6">
        <v>1.2494793835898486</v>
      </c>
      <c r="G24" s="6">
        <v>4.581424406497236</v>
      </c>
      <c r="H24" s="6">
        <v>2.1518811606274006</v>
      </c>
      <c r="I24" s="6">
        <v>8.0869082326806261</v>
      </c>
      <c r="J24" s="6">
        <v>2.6377898098013484</v>
      </c>
      <c r="K24" s="6">
        <f t="shared" si="0"/>
        <v>1.1106483409690648</v>
      </c>
      <c r="L24" s="6">
        <f t="shared" si="1"/>
        <v>6.9415521310561497</v>
      </c>
      <c r="M24" s="12">
        <f t="shared" si="2"/>
        <v>9.0934332916835494</v>
      </c>
      <c r="N24">
        <v>26.375</v>
      </c>
      <c r="O24">
        <v>12.625</v>
      </c>
      <c r="P24">
        <v>11.470588235294118</v>
      </c>
      <c r="Q24">
        <v>9.5909090909090917</v>
      </c>
      <c r="R24">
        <v>13.958333333333334</v>
      </c>
      <c r="S24">
        <v>12.173913043478262</v>
      </c>
      <c r="W24" s="8" t="s">
        <v>19</v>
      </c>
      <c r="X24" s="8" t="s">
        <v>19</v>
      </c>
      <c r="Y24" s="8" t="s">
        <v>19</v>
      </c>
      <c r="Z24" s="8" t="s">
        <v>19</v>
      </c>
      <c r="AA24" s="8" t="s">
        <v>19</v>
      </c>
      <c r="AB24" s="8">
        <v>0.15555555555555556</v>
      </c>
      <c r="AF24" s="8">
        <v>7.3043478260869561</v>
      </c>
      <c r="AG24" s="8">
        <v>4.1739130434782608</v>
      </c>
      <c r="AH24" s="8">
        <v>3.3913043478260869</v>
      </c>
      <c r="AI24" s="8">
        <v>4.5</v>
      </c>
      <c r="AJ24" s="8">
        <v>3.9130434782608696</v>
      </c>
      <c r="AK24" s="8">
        <v>4.4090909090909092</v>
      </c>
      <c r="AO24" s="8">
        <v>0.65217391304347827</v>
      </c>
      <c r="AP24" s="8">
        <v>1.4347826086956521</v>
      </c>
      <c r="AQ24" s="8" t="s">
        <v>19</v>
      </c>
      <c r="AR24" s="8" t="s">
        <v>19</v>
      </c>
      <c r="AS24" s="8" t="s">
        <v>19</v>
      </c>
      <c r="AT24" s="8">
        <v>0.90476190476190477</v>
      </c>
      <c r="AX24" s="8">
        <v>28.652173913043477</v>
      </c>
      <c r="AY24" s="8">
        <v>28.913043478260871</v>
      </c>
      <c r="AZ24" s="8">
        <v>33.826086956521742</v>
      </c>
      <c r="BA24" s="8">
        <v>28.041666666666668</v>
      </c>
      <c r="BB24" s="8">
        <v>41.714285714285715</v>
      </c>
      <c r="BC24" s="8">
        <v>44.157894736842103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 s="14">
        <v>0</v>
      </c>
      <c r="BP24" t="s">
        <v>19</v>
      </c>
      <c r="BQ24" t="s">
        <v>19</v>
      </c>
      <c r="BR24" t="s">
        <v>19</v>
      </c>
      <c r="BS24" t="s">
        <v>19</v>
      </c>
      <c r="BT24" t="s">
        <v>19</v>
      </c>
      <c r="BU24" t="s">
        <v>19</v>
      </c>
      <c r="BV24" t="s">
        <v>19</v>
      </c>
      <c r="BW24" t="s">
        <v>19</v>
      </c>
      <c r="BX24" t="s">
        <v>19</v>
      </c>
      <c r="BY24" s="14" t="s">
        <v>19</v>
      </c>
      <c r="BZ24" s="9">
        <v>86</v>
      </c>
      <c r="CA24" s="9">
        <v>85</v>
      </c>
      <c r="CB24" s="9">
        <v>82</v>
      </c>
      <c r="CC24" s="9">
        <v>80</v>
      </c>
      <c r="CD24" s="9">
        <v>83</v>
      </c>
      <c r="CE24" s="9">
        <v>80</v>
      </c>
      <c r="CI24" s="9">
        <v>250</v>
      </c>
      <c r="CJ24" s="9">
        <v>20</v>
      </c>
      <c r="CK24" s="9">
        <v>20</v>
      </c>
      <c r="CL24" s="9">
        <v>100</v>
      </c>
      <c r="CM24" s="9">
        <v>60</v>
      </c>
      <c r="CN24" s="9">
        <v>80</v>
      </c>
      <c r="CR24" s="9">
        <v>13</v>
      </c>
      <c r="CS24" s="9">
        <v>14</v>
      </c>
      <c r="CT24" s="9">
        <v>9</v>
      </c>
      <c r="CU24" s="9">
        <v>18</v>
      </c>
      <c r="CV24" s="9">
        <v>14</v>
      </c>
      <c r="CW24" s="9">
        <v>10</v>
      </c>
    </row>
    <row r="25" spans="1:104">
      <c r="A25" s="6" t="s">
        <v>29</v>
      </c>
      <c r="B25" s="11" t="s">
        <v>16</v>
      </c>
      <c r="C25" s="10">
        <v>42711</v>
      </c>
      <c r="D25" s="19">
        <v>42716</v>
      </c>
      <c r="E25" s="6">
        <v>1.0382059800664143</v>
      </c>
      <c r="F25" s="6">
        <v>1.5573089700998615</v>
      </c>
      <c r="G25" s="6">
        <v>3.9105758582502017</v>
      </c>
      <c r="H25" s="6">
        <v>3.0800110741970901</v>
      </c>
      <c r="I25" s="6">
        <v>7.1290143964561929</v>
      </c>
      <c r="J25" s="6">
        <v>2.8377630121815387</v>
      </c>
      <c r="K25" s="6">
        <f t="shared" si="0"/>
        <v>1.0382059800664143</v>
      </c>
      <c r="L25" s="6">
        <f t="shared" si="1"/>
        <v>6.5060908084164772</v>
      </c>
      <c r="M25" s="12">
        <f t="shared" si="2"/>
        <v>9.5861018826135673</v>
      </c>
      <c r="N25">
        <v>7.75</v>
      </c>
      <c r="O25">
        <v>8</v>
      </c>
      <c r="P25">
        <v>9.8181818181818183</v>
      </c>
      <c r="Q25">
        <v>9.1999999999999993</v>
      </c>
      <c r="R25">
        <v>17.541666666666668</v>
      </c>
      <c r="S25">
        <v>24.833333333333332</v>
      </c>
      <c r="W25" s="8">
        <v>0.38260869565217392</v>
      </c>
      <c r="X25" s="8">
        <v>0.37391304347826093</v>
      </c>
      <c r="Y25" s="8">
        <v>0.39090909090909087</v>
      </c>
      <c r="Z25" s="8">
        <v>0.41739130434782606</v>
      </c>
      <c r="AA25" s="8">
        <v>0.57826086956521749</v>
      </c>
      <c r="AB25" s="8">
        <v>0.61304347826086958</v>
      </c>
      <c r="AF25" s="8">
        <v>4</v>
      </c>
      <c r="AG25" s="8">
        <v>2.5217391304347827</v>
      </c>
      <c r="AH25" s="8">
        <v>3.5909090909090908</v>
      </c>
      <c r="AI25" s="8">
        <v>4.6086956521739131</v>
      </c>
      <c r="AJ25" s="8">
        <v>7.5652173913043477</v>
      </c>
      <c r="AK25" s="8">
        <v>7.8695652173913047</v>
      </c>
      <c r="AO25" s="8">
        <v>1.7826086956521738</v>
      </c>
      <c r="AP25" s="8">
        <v>0.78260869565217395</v>
      </c>
      <c r="AQ25" s="8">
        <v>6.25E-2</v>
      </c>
      <c r="AR25" s="8">
        <v>1.2173913043478262</v>
      </c>
      <c r="AS25" s="8">
        <v>1.6923076923076923</v>
      </c>
      <c r="AT25" s="8" t="s">
        <v>19</v>
      </c>
      <c r="AX25" s="8">
        <v>32.826086956521742</v>
      </c>
      <c r="AY25" s="8">
        <v>34.363636363636367</v>
      </c>
      <c r="AZ25" s="8">
        <v>48.5625</v>
      </c>
      <c r="BA25" s="8">
        <v>44.363636363636367</v>
      </c>
      <c r="BB25" s="8">
        <v>28.727272727272727</v>
      </c>
      <c r="BC25" s="8">
        <v>38.285714285714285</v>
      </c>
      <c r="BG25" s="9">
        <v>3</v>
      </c>
      <c r="BH25" s="9">
        <v>0</v>
      </c>
      <c r="BI25" s="9">
        <v>0.2</v>
      </c>
      <c r="BJ25" s="9">
        <v>3.2</v>
      </c>
      <c r="BK25" s="9">
        <v>0</v>
      </c>
      <c r="BL25" s="9">
        <v>0</v>
      </c>
      <c r="BP25" t="s">
        <v>19</v>
      </c>
      <c r="BQ25" t="s">
        <v>19</v>
      </c>
      <c r="BR25" t="s">
        <v>19</v>
      </c>
      <c r="BS25" t="s">
        <v>19</v>
      </c>
      <c r="BT25" t="s">
        <v>19</v>
      </c>
      <c r="BU25" t="s">
        <v>19</v>
      </c>
      <c r="BV25" t="s">
        <v>19</v>
      </c>
      <c r="BW25" t="s">
        <v>19</v>
      </c>
      <c r="BX25" t="s">
        <v>19</v>
      </c>
      <c r="BY25" s="14" t="s">
        <v>19</v>
      </c>
      <c r="BZ25" s="9">
        <v>85</v>
      </c>
      <c r="CA25" s="9">
        <v>86</v>
      </c>
      <c r="CB25" s="9">
        <v>82</v>
      </c>
      <c r="CC25" s="9">
        <v>84</v>
      </c>
      <c r="CD25" s="9">
        <v>90</v>
      </c>
      <c r="CE25" s="9">
        <v>86</v>
      </c>
      <c r="CI25" s="9">
        <v>30</v>
      </c>
      <c r="CJ25" s="9">
        <v>30</v>
      </c>
      <c r="CK25" s="9">
        <v>20</v>
      </c>
      <c r="CL25" s="9">
        <v>260</v>
      </c>
      <c r="CM25" s="9">
        <v>270</v>
      </c>
      <c r="CN25" s="9">
        <v>290</v>
      </c>
      <c r="CR25" s="9">
        <v>10</v>
      </c>
      <c r="CS25" s="9">
        <v>17</v>
      </c>
      <c r="CT25" s="9">
        <v>20</v>
      </c>
      <c r="CU25" s="9">
        <v>8</v>
      </c>
      <c r="CV25" s="9">
        <v>8</v>
      </c>
      <c r="CW25" s="9">
        <v>14</v>
      </c>
    </row>
    <row r="26" spans="1:104">
      <c r="A26" s="6"/>
      <c r="B26" s="11" t="s">
        <v>17</v>
      </c>
      <c r="C26" s="10">
        <v>42723</v>
      </c>
      <c r="D26" s="19">
        <v>42730</v>
      </c>
      <c r="E26" s="6">
        <v>0.70259961858877229</v>
      </c>
      <c r="F26" s="6">
        <v>1.2295493325300384</v>
      </c>
      <c r="G26" s="6">
        <v>1.8317775770349491</v>
      </c>
      <c r="H26" s="6">
        <v>1.8066847335139662</v>
      </c>
      <c r="I26" s="6">
        <v>5.5455184181470916</v>
      </c>
      <c r="J26" s="6">
        <v>1.45538492421958</v>
      </c>
      <c r="K26" s="6">
        <f t="shared" si="0"/>
        <v>0.70259961858877229</v>
      </c>
      <c r="L26" s="6">
        <f t="shared" si="1"/>
        <v>3.7639265281537595</v>
      </c>
      <c r="M26" s="12">
        <f t="shared" si="2"/>
        <v>5.5706112616677252</v>
      </c>
      <c r="N26">
        <v>10.875</v>
      </c>
      <c r="O26">
        <v>8.8695652173913047</v>
      </c>
      <c r="P26">
        <v>6.35</v>
      </c>
      <c r="Q26">
        <v>6.4666666666666668</v>
      </c>
      <c r="R26">
        <v>9.3888888888888893</v>
      </c>
      <c r="S26">
        <v>7.458333333333333</v>
      </c>
      <c r="T26">
        <v>9.0416666666666661</v>
      </c>
      <c r="U26">
        <v>16.666666666666668</v>
      </c>
      <c r="W26" s="8">
        <v>0.51304347826086949</v>
      </c>
      <c r="X26" s="8">
        <v>0.47391304347826096</v>
      </c>
      <c r="Y26" s="8">
        <v>0.32173913043478258</v>
      </c>
      <c r="Z26" s="8">
        <v>0.2739130434782609</v>
      </c>
      <c r="AA26" s="8">
        <v>0.32608695652173908</v>
      </c>
      <c r="AB26" s="8">
        <v>0.31304347826086953</v>
      </c>
      <c r="AC26" s="8">
        <v>0.35652173913043478</v>
      </c>
      <c r="AD26" s="8">
        <v>0.72173913043478266</v>
      </c>
      <c r="AF26" s="8">
        <v>5.5217391304347823</v>
      </c>
      <c r="AG26" s="8">
        <v>8.9565217391304355</v>
      </c>
      <c r="AH26" s="8">
        <v>3.7391304347826089</v>
      </c>
      <c r="AI26" s="8">
        <v>2.8695652173913042</v>
      </c>
      <c r="AJ26" s="8">
        <v>4.5652173913043477</v>
      </c>
      <c r="AK26" s="8">
        <v>4.0434782608695654</v>
      </c>
      <c r="AL26" s="8">
        <v>3.652173913043478</v>
      </c>
      <c r="AM26" s="8">
        <v>6.4782608695652177</v>
      </c>
      <c r="AO26" s="8">
        <v>3.9130434782608696</v>
      </c>
      <c r="AP26" s="8">
        <v>6.3913043478260869</v>
      </c>
      <c r="AQ26" s="8">
        <v>7.3043478260869561</v>
      </c>
      <c r="AR26" s="8">
        <v>5.1739130434782608</v>
      </c>
      <c r="AS26" s="8">
        <v>5.3478260869565215</v>
      </c>
      <c r="AT26" s="8">
        <v>0.95652173913043481</v>
      </c>
      <c r="AU26" s="8">
        <v>2.652173913043478</v>
      </c>
      <c r="AV26" s="8">
        <v>3.5217391304347827</v>
      </c>
      <c r="AX26" s="8">
        <v>30.047619047619047</v>
      </c>
      <c r="AY26" s="8">
        <v>32.217391304347828</v>
      </c>
      <c r="AZ26" s="8">
        <v>29.260869565217391</v>
      </c>
      <c r="BA26" s="8">
        <v>39.0625</v>
      </c>
      <c r="BB26" s="8">
        <v>23.888888888888889</v>
      </c>
      <c r="BC26" s="8">
        <v>40.347826086956523</v>
      </c>
      <c r="BD26" s="8">
        <v>29.739130434782609</v>
      </c>
      <c r="BE26" s="8">
        <v>17.523809523809526</v>
      </c>
      <c r="BG26" s="9">
        <v>38</v>
      </c>
      <c r="BH26" s="9">
        <v>90</v>
      </c>
      <c r="BI26" s="9">
        <v>38.6</v>
      </c>
      <c r="BJ26" s="9">
        <v>4.2</v>
      </c>
      <c r="BK26" s="9">
        <v>4.2</v>
      </c>
      <c r="BL26" s="9">
        <v>0</v>
      </c>
      <c r="BM26" s="9">
        <v>0</v>
      </c>
      <c r="BN26" s="9">
        <v>3.6</v>
      </c>
      <c r="BP26" t="s">
        <v>19</v>
      </c>
      <c r="BQ26" t="s">
        <v>19</v>
      </c>
      <c r="BR26" t="s">
        <v>19</v>
      </c>
      <c r="BS26" t="s">
        <v>19</v>
      </c>
      <c r="BT26" t="s">
        <v>19</v>
      </c>
      <c r="BU26" t="s">
        <v>19</v>
      </c>
      <c r="BV26" t="s">
        <v>19</v>
      </c>
      <c r="BW26" t="s">
        <v>19</v>
      </c>
      <c r="BX26" t="s">
        <v>19</v>
      </c>
      <c r="BY26" s="14" t="s">
        <v>19</v>
      </c>
      <c r="BZ26" s="9">
        <v>93</v>
      </c>
      <c r="CA26" s="9">
        <v>97</v>
      </c>
      <c r="CB26" s="9">
        <v>94</v>
      </c>
      <c r="CC26" s="9">
        <v>90</v>
      </c>
      <c r="CD26" s="9">
        <v>90</v>
      </c>
      <c r="CE26" s="9">
        <v>85</v>
      </c>
      <c r="CF26" s="9">
        <v>83</v>
      </c>
      <c r="CG26" s="9">
        <v>90</v>
      </c>
      <c r="CI26" s="9">
        <v>30</v>
      </c>
      <c r="CJ26" s="9">
        <v>20</v>
      </c>
      <c r="CK26" s="9">
        <v>40</v>
      </c>
      <c r="CL26" s="9">
        <v>50</v>
      </c>
      <c r="CM26" s="9">
        <v>90</v>
      </c>
      <c r="CN26" s="9">
        <v>100</v>
      </c>
      <c r="CO26" s="9">
        <v>20</v>
      </c>
      <c r="CP26" s="9">
        <v>90</v>
      </c>
      <c r="CR26" s="9">
        <v>8</v>
      </c>
      <c r="CS26" s="9">
        <v>7</v>
      </c>
      <c r="CT26" s="9">
        <v>23</v>
      </c>
      <c r="CU26" s="9">
        <v>13</v>
      </c>
      <c r="CV26" s="9">
        <v>21</v>
      </c>
      <c r="CW26" s="9">
        <v>19</v>
      </c>
      <c r="CX26" s="9">
        <v>10</v>
      </c>
      <c r="CY26" s="9">
        <v>12</v>
      </c>
    </row>
    <row r="27" spans="1:104">
      <c r="A27" s="6"/>
      <c r="B27" s="11" t="s">
        <v>30</v>
      </c>
      <c r="C27" s="10">
        <v>42732</v>
      </c>
      <c r="D27" s="19">
        <v>42740</v>
      </c>
      <c r="E27" s="6">
        <v>1.5449980687524314</v>
      </c>
      <c r="F27" s="6">
        <v>0.98976438779457554</v>
      </c>
      <c r="G27" s="6">
        <v>2.5106218617227261</v>
      </c>
      <c r="H27" s="6">
        <v>3.5728080339900097</v>
      </c>
      <c r="I27" s="6">
        <v>9.8010814986482284</v>
      </c>
      <c r="J27" s="6">
        <v>4.1039011201236519</v>
      </c>
      <c r="K27" s="6">
        <f t="shared" si="0"/>
        <v>1.5449980687524314</v>
      </c>
      <c r="L27" s="6">
        <f t="shared" si="1"/>
        <v>5.0453843182697327</v>
      </c>
      <c r="M27" s="12">
        <f t="shared" si="2"/>
        <v>8.6181923522597419</v>
      </c>
      <c r="N27">
        <v>13.083333333333334</v>
      </c>
      <c r="O27">
        <v>10.125</v>
      </c>
      <c r="P27">
        <v>10.666666666666666</v>
      </c>
      <c r="Q27">
        <v>8.875</v>
      </c>
      <c r="R27">
        <v>6.75</v>
      </c>
      <c r="S27">
        <v>9</v>
      </c>
      <c r="T27">
        <v>5.7727272727272725</v>
      </c>
      <c r="U27">
        <v>5.4444444444444446</v>
      </c>
      <c r="V27" s="14">
        <v>7.2727272727272725</v>
      </c>
      <c r="W27" s="8">
        <v>0.38260869565217392</v>
      </c>
      <c r="X27" s="8">
        <v>0.46521739130434797</v>
      </c>
      <c r="Y27" s="8">
        <v>0.62608695652173896</v>
      </c>
      <c r="Z27">
        <v>0.49130434782608701</v>
      </c>
      <c r="AA27">
        <v>0.37391304347826099</v>
      </c>
      <c r="AB27">
        <v>0.36521739130434783</v>
      </c>
      <c r="AC27">
        <v>0.39565217391304364</v>
      </c>
      <c r="AD27">
        <v>0.37391304347826093</v>
      </c>
      <c r="AE27" s="14">
        <v>0.40000000000000013</v>
      </c>
      <c r="AF27" s="8">
        <v>4.5652173913043477</v>
      </c>
      <c r="AG27" s="8">
        <v>3.1304347826086958</v>
      </c>
      <c r="AH27" s="8">
        <v>6.5217391304347823</v>
      </c>
      <c r="AI27">
        <v>3.1304347826086958</v>
      </c>
      <c r="AJ27">
        <v>2.0434782608695654</v>
      </c>
      <c r="AK27">
        <v>2.7826086956521738</v>
      </c>
      <c r="AL27">
        <v>3.7826086956521738</v>
      </c>
      <c r="AM27">
        <v>2.8260869565217392</v>
      </c>
      <c r="AN27" s="14">
        <v>2.9565217391304346</v>
      </c>
      <c r="AO27" s="8">
        <v>0.30434782608695654</v>
      </c>
      <c r="AP27" s="8">
        <v>0.13043478260869565</v>
      </c>
      <c r="AQ27" s="8">
        <v>0</v>
      </c>
      <c r="AR27" t="s">
        <v>19</v>
      </c>
      <c r="AS27" t="s">
        <v>19</v>
      </c>
      <c r="AT27" t="s">
        <v>19</v>
      </c>
      <c r="AU27" t="s">
        <v>19</v>
      </c>
      <c r="AV27" t="s">
        <v>19</v>
      </c>
      <c r="AW27" s="14">
        <v>3.4285714285714284</v>
      </c>
      <c r="AX27" s="8">
        <v>30.782608695652176</v>
      </c>
      <c r="AY27" s="8">
        <v>43.285714285714285</v>
      </c>
      <c r="AZ27" s="8">
        <v>44.434782608695649</v>
      </c>
      <c r="BA27">
        <v>42.173913043478258</v>
      </c>
      <c r="BB27">
        <v>39</v>
      </c>
      <c r="BC27">
        <v>28.652173913043477</v>
      </c>
      <c r="BD27">
        <v>32.789473684210527</v>
      </c>
      <c r="BE27">
        <v>47.304347826086953</v>
      </c>
      <c r="BF27" s="14">
        <v>25.05</v>
      </c>
      <c r="BG27" s="9">
        <v>1.4</v>
      </c>
      <c r="BH27" s="9">
        <v>29.2</v>
      </c>
      <c r="BI27" s="9">
        <v>10.4</v>
      </c>
      <c r="BJ27" s="9">
        <v>93.4</v>
      </c>
      <c r="BK27" s="9">
        <v>24.8</v>
      </c>
      <c r="BL27" s="9">
        <v>44</v>
      </c>
      <c r="BM27" s="9">
        <v>11</v>
      </c>
      <c r="BN27" s="9">
        <v>3.4</v>
      </c>
      <c r="BO27" s="16">
        <v>0</v>
      </c>
      <c r="BP27" t="s">
        <v>19</v>
      </c>
      <c r="BQ27" t="s">
        <v>19</v>
      </c>
      <c r="BR27" t="s">
        <v>19</v>
      </c>
      <c r="BS27" t="s">
        <v>19</v>
      </c>
      <c r="BT27" t="s">
        <v>19</v>
      </c>
      <c r="BU27" s="9">
        <v>26.1</v>
      </c>
      <c r="BV27" s="9">
        <v>26.8</v>
      </c>
      <c r="BW27" s="9">
        <v>26</v>
      </c>
      <c r="BX27" s="9">
        <v>26.7</v>
      </c>
      <c r="BY27" s="16">
        <v>27.8</v>
      </c>
      <c r="BZ27" s="9">
        <v>81</v>
      </c>
      <c r="CA27" s="9">
        <v>85</v>
      </c>
      <c r="CB27" s="9">
        <v>91</v>
      </c>
      <c r="CC27" s="9">
        <v>92</v>
      </c>
      <c r="CD27" s="9">
        <v>92</v>
      </c>
      <c r="CE27" s="9">
        <v>89</v>
      </c>
      <c r="CF27" s="9">
        <v>92</v>
      </c>
      <c r="CG27" s="9">
        <v>91</v>
      </c>
      <c r="CH27" s="16">
        <v>87</v>
      </c>
      <c r="CI27" s="9">
        <v>20</v>
      </c>
      <c r="CJ27" s="9">
        <v>50</v>
      </c>
      <c r="CK27" s="9">
        <v>40</v>
      </c>
      <c r="CL27" s="9">
        <v>30</v>
      </c>
      <c r="CM27" s="9">
        <v>130</v>
      </c>
      <c r="CN27" s="9">
        <v>70</v>
      </c>
      <c r="CO27" s="9">
        <v>50</v>
      </c>
      <c r="CP27" s="9">
        <v>80</v>
      </c>
      <c r="CQ27" s="16">
        <v>100</v>
      </c>
      <c r="CR27" s="9">
        <v>11</v>
      </c>
      <c r="CS27" s="9">
        <v>21</v>
      </c>
      <c r="CT27" s="9">
        <v>22</v>
      </c>
      <c r="CU27" s="9">
        <v>15</v>
      </c>
      <c r="CV27" s="9">
        <v>23</v>
      </c>
      <c r="CW27" s="9">
        <v>17</v>
      </c>
      <c r="CX27" s="9">
        <v>14</v>
      </c>
      <c r="CY27" s="9">
        <v>27</v>
      </c>
      <c r="CZ27" s="9">
        <v>11</v>
      </c>
    </row>
  </sheetData>
  <mergeCells count="32">
    <mergeCell ref="DC8:DE8"/>
    <mergeCell ref="DC3:DE3"/>
    <mergeCell ref="DC4:DE4"/>
    <mergeCell ref="DC5:DE5"/>
    <mergeCell ref="DC6:DE6"/>
    <mergeCell ref="DC7:DE7"/>
    <mergeCell ref="B2:B3"/>
    <mergeCell ref="C2:C3"/>
    <mergeCell ref="D2:D3"/>
    <mergeCell ref="E2:E3"/>
    <mergeCell ref="F2:F3"/>
    <mergeCell ref="BG1:DA1"/>
    <mergeCell ref="CR2:DA2"/>
    <mergeCell ref="CI2:CQ2"/>
    <mergeCell ref="BZ2:CH2"/>
    <mergeCell ref="DC2:DD2"/>
    <mergeCell ref="BP2:BY2"/>
    <mergeCell ref="BG2:BO2"/>
    <mergeCell ref="E1:M1"/>
    <mergeCell ref="N1:BF1"/>
    <mergeCell ref="N2:V2"/>
    <mergeCell ref="W2:AE2"/>
    <mergeCell ref="AF2:AN2"/>
    <mergeCell ref="AO2:AW2"/>
    <mergeCell ref="AX2:BF2"/>
    <mergeCell ref="G2:G3"/>
    <mergeCell ref="H2:H3"/>
    <mergeCell ref="I2:I3"/>
    <mergeCell ref="J2:J3"/>
    <mergeCell ref="K2:K3"/>
    <mergeCell ref="L2:L3"/>
    <mergeCell ref="M2:M3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A0959-BAF2-4D70-8C09-2C7487C465F4}">
  <dimension ref="A1:FF23"/>
  <sheetViews>
    <sheetView workbookViewId="0">
      <selection activeCell="O29" sqref="O29"/>
    </sheetView>
  </sheetViews>
  <sheetFormatPr defaultRowHeight="15"/>
  <cols>
    <col min="85" max="85" width="12.28515625" customWidth="1"/>
    <col min="86" max="86" width="10.5703125" customWidth="1"/>
  </cols>
  <sheetData>
    <row r="1" spans="1:162" s="5" customFormat="1">
      <c r="A1" s="1"/>
      <c r="B1" s="1"/>
      <c r="C1" s="1" t="s">
        <v>0</v>
      </c>
      <c r="D1" s="1"/>
      <c r="E1" s="129" t="s">
        <v>1</v>
      </c>
      <c r="F1" s="129"/>
      <c r="G1" s="129"/>
      <c r="H1" s="129"/>
      <c r="I1" s="129"/>
      <c r="J1" s="129"/>
      <c r="K1" s="129"/>
      <c r="L1" s="129"/>
      <c r="M1" s="129"/>
      <c r="N1" s="148" t="s">
        <v>31</v>
      </c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9" t="s">
        <v>36</v>
      </c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1"/>
      <c r="CL1" s="6"/>
      <c r="CM1" s="142"/>
      <c r="CN1" s="142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</row>
    <row r="2" spans="1:162" s="5" customFormat="1">
      <c r="A2" s="143" t="s">
        <v>2</v>
      </c>
      <c r="B2" s="143" t="s">
        <v>3</v>
      </c>
      <c r="C2" s="143" t="s">
        <v>4</v>
      </c>
      <c r="D2" s="143" t="s">
        <v>5</v>
      </c>
      <c r="E2" s="136" t="s">
        <v>6</v>
      </c>
      <c r="F2" s="136" t="s">
        <v>7</v>
      </c>
      <c r="G2" s="136" t="s">
        <v>8</v>
      </c>
      <c r="H2" s="136" t="s">
        <v>9</v>
      </c>
      <c r="I2" s="136" t="s">
        <v>10</v>
      </c>
      <c r="J2" s="136" t="s">
        <v>11</v>
      </c>
      <c r="K2" s="138" t="s">
        <v>12</v>
      </c>
      <c r="L2" s="138" t="s">
        <v>13</v>
      </c>
      <c r="M2" s="138" t="s">
        <v>14</v>
      </c>
      <c r="N2" s="131" t="s">
        <v>14</v>
      </c>
      <c r="O2" s="131"/>
      <c r="P2" s="131"/>
      <c r="Q2" s="131"/>
      <c r="R2" s="131"/>
      <c r="S2" s="131"/>
      <c r="T2" s="131"/>
      <c r="U2" s="131"/>
      <c r="V2" s="132" t="s">
        <v>32</v>
      </c>
      <c r="W2" s="132"/>
      <c r="X2" s="132"/>
      <c r="Y2" s="132"/>
      <c r="Z2" s="132"/>
      <c r="AA2" s="132"/>
      <c r="AB2" s="132"/>
      <c r="AC2" s="133" t="s">
        <v>33</v>
      </c>
      <c r="AD2" s="133"/>
      <c r="AE2" s="133"/>
      <c r="AF2" s="133"/>
      <c r="AG2" s="133"/>
      <c r="AH2" s="133"/>
      <c r="AI2" s="133"/>
      <c r="AJ2" s="134" t="s">
        <v>34</v>
      </c>
      <c r="AK2" s="134"/>
      <c r="AL2" s="134"/>
      <c r="AM2" s="134"/>
      <c r="AN2" s="134"/>
      <c r="AO2" s="134"/>
      <c r="AP2" s="134"/>
      <c r="AQ2" s="135" t="s">
        <v>35</v>
      </c>
      <c r="AR2" s="135"/>
      <c r="AS2" s="135"/>
      <c r="AT2" s="135"/>
      <c r="AU2" s="135"/>
      <c r="AV2" s="135"/>
      <c r="AW2" s="135"/>
      <c r="AX2" s="141" t="s">
        <v>37</v>
      </c>
      <c r="AY2" s="141"/>
      <c r="AZ2" s="141"/>
      <c r="BA2" s="141"/>
      <c r="BB2" s="141"/>
      <c r="BC2" s="141"/>
      <c r="BD2" s="141"/>
      <c r="BE2" s="141"/>
      <c r="BF2" s="141" t="s">
        <v>38</v>
      </c>
      <c r="BG2" s="141"/>
      <c r="BH2" s="141"/>
      <c r="BI2" s="141"/>
      <c r="BJ2" s="141"/>
      <c r="BK2" s="141"/>
      <c r="BL2" s="141"/>
      <c r="BM2" s="141"/>
      <c r="BN2" s="141" t="s">
        <v>39</v>
      </c>
      <c r="BO2" s="141"/>
      <c r="BP2" s="141"/>
      <c r="BQ2" s="141"/>
      <c r="BR2" s="141"/>
      <c r="BS2" s="141"/>
      <c r="BT2" s="141"/>
      <c r="BU2" s="141"/>
      <c r="BV2" s="141" t="s">
        <v>40</v>
      </c>
      <c r="BW2" s="141"/>
      <c r="BX2" s="141"/>
      <c r="BY2" s="141"/>
      <c r="BZ2" s="141"/>
      <c r="CA2" s="141"/>
      <c r="CB2" s="141"/>
      <c r="CC2" s="141"/>
      <c r="CD2" s="141" t="s">
        <v>41</v>
      </c>
      <c r="CE2" s="141"/>
      <c r="CF2" s="141"/>
      <c r="CG2" s="141"/>
      <c r="CH2" s="141"/>
      <c r="CI2" s="141"/>
      <c r="CJ2" s="141"/>
      <c r="CK2" s="141"/>
      <c r="CL2" s="6"/>
      <c r="CM2" s="58"/>
      <c r="CN2" s="58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</row>
    <row r="3" spans="1:162" s="5" customFormat="1">
      <c r="A3" s="144"/>
      <c r="B3" s="144"/>
      <c r="C3" s="144"/>
      <c r="D3" s="144"/>
      <c r="E3" s="137"/>
      <c r="F3" s="137"/>
      <c r="G3" s="137"/>
      <c r="H3" s="137"/>
      <c r="I3" s="137"/>
      <c r="J3" s="137"/>
      <c r="K3" s="139"/>
      <c r="L3" s="139"/>
      <c r="M3" s="139"/>
      <c r="N3" s="46" t="s">
        <v>64</v>
      </c>
      <c r="O3" s="46" t="s">
        <v>65</v>
      </c>
      <c r="P3" s="46" t="s">
        <v>66</v>
      </c>
      <c r="Q3" s="46" t="s">
        <v>67</v>
      </c>
      <c r="R3" s="46" t="s">
        <v>68</v>
      </c>
      <c r="S3" s="46" t="s">
        <v>69</v>
      </c>
      <c r="T3" s="46" t="s">
        <v>70</v>
      </c>
      <c r="U3" s="46" t="s">
        <v>71</v>
      </c>
      <c r="V3" s="46" t="s">
        <v>64</v>
      </c>
      <c r="W3" s="46" t="s">
        <v>65</v>
      </c>
      <c r="X3" s="46" t="s">
        <v>66</v>
      </c>
      <c r="Y3" s="46" t="s">
        <v>67</v>
      </c>
      <c r="Z3" s="46" t="s">
        <v>68</v>
      </c>
      <c r="AA3" s="46" t="s">
        <v>69</v>
      </c>
      <c r="AB3" s="46" t="s">
        <v>70</v>
      </c>
      <c r="AC3" s="54" t="s">
        <v>64</v>
      </c>
      <c r="AD3" s="54" t="s">
        <v>65</v>
      </c>
      <c r="AE3" s="54" t="s">
        <v>66</v>
      </c>
      <c r="AF3" s="54" t="s">
        <v>67</v>
      </c>
      <c r="AG3" s="54" t="s">
        <v>68</v>
      </c>
      <c r="AH3" s="54" t="s">
        <v>69</v>
      </c>
      <c r="AI3" s="54" t="s">
        <v>70</v>
      </c>
      <c r="AJ3" s="55" t="s">
        <v>64</v>
      </c>
      <c r="AK3" s="55" t="s">
        <v>65</v>
      </c>
      <c r="AL3" s="55" t="s">
        <v>66</v>
      </c>
      <c r="AM3" s="55" t="s">
        <v>67</v>
      </c>
      <c r="AN3" s="55" t="s">
        <v>68</v>
      </c>
      <c r="AO3" s="55" t="s">
        <v>69</v>
      </c>
      <c r="AP3" s="55" t="s">
        <v>70</v>
      </c>
      <c r="AQ3" s="56" t="s">
        <v>64</v>
      </c>
      <c r="AR3" s="56" t="s">
        <v>65</v>
      </c>
      <c r="AS3" s="56" t="s">
        <v>66</v>
      </c>
      <c r="AT3" s="56" t="s">
        <v>67</v>
      </c>
      <c r="AU3" s="56" t="s">
        <v>68</v>
      </c>
      <c r="AV3" s="56" t="s">
        <v>69</v>
      </c>
      <c r="AW3" s="56" t="s">
        <v>70</v>
      </c>
      <c r="AX3" s="57" t="s">
        <v>64</v>
      </c>
      <c r="AY3" s="57" t="s">
        <v>65</v>
      </c>
      <c r="AZ3" s="57" t="s">
        <v>66</v>
      </c>
      <c r="BA3" s="57" t="s">
        <v>67</v>
      </c>
      <c r="BB3" s="57" t="s">
        <v>68</v>
      </c>
      <c r="BC3" s="57" t="s">
        <v>69</v>
      </c>
      <c r="BD3" s="57" t="s">
        <v>70</v>
      </c>
      <c r="BE3" s="57" t="s">
        <v>71</v>
      </c>
      <c r="BF3" s="57" t="s">
        <v>64</v>
      </c>
      <c r="BG3" s="57" t="s">
        <v>65</v>
      </c>
      <c r="BH3" s="57" t="s">
        <v>66</v>
      </c>
      <c r="BI3" s="57" t="s">
        <v>67</v>
      </c>
      <c r="BJ3" s="57" t="s">
        <v>68</v>
      </c>
      <c r="BK3" s="57" t="s">
        <v>69</v>
      </c>
      <c r="BL3" s="57" t="s">
        <v>70</v>
      </c>
      <c r="BM3" s="57" t="s">
        <v>71</v>
      </c>
      <c r="BN3" s="57" t="s">
        <v>64</v>
      </c>
      <c r="BO3" s="57" t="s">
        <v>65</v>
      </c>
      <c r="BP3" s="57" t="s">
        <v>66</v>
      </c>
      <c r="BQ3" s="57" t="s">
        <v>67</v>
      </c>
      <c r="BR3" s="57" t="s">
        <v>68</v>
      </c>
      <c r="BS3" s="57" t="s">
        <v>69</v>
      </c>
      <c r="BT3" s="57" t="s">
        <v>70</v>
      </c>
      <c r="BU3" s="57" t="s">
        <v>71</v>
      </c>
      <c r="BV3" s="57" t="s">
        <v>64</v>
      </c>
      <c r="BW3" s="57" t="s">
        <v>65</v>
      </c>
      <c r="BX3" s="57" t="s">
        <v>66</v>
      </c>
      <c r="BY3" s="57" t="s">
        <v>67</v>
      </c>
      <c r="BZ3" s="57" t="s">
        <v>68</v>
      </c>
      <c r="CA3" s="57" t="s">
        <v>69</v>
      </c>
      <c r="CB3" s="57" t="s">
        <v>70</v>
      </c>
      <c r="CC3" s="57" t="s">
        <v>71</v>
      </c>
      <c r="CD3" s="57" t="s">
        <v>64</v>
      </c>
      <c r="CE3" s="57" t="s">
        <v>65</v>
      </c>
      <c r="CF3" s="57" t="s">
        <v>66</v>
      </c>
      <c r="CG3" s="57" t="s">
        <v>67</v>
      </c>
      <c r="CH3" s="57" t="s">
        <v>68</v>
      </c>
      <c r="CI3" s="57" t="s">
        <v>69</v>
      </c>
      <c r="CJ3" s="57" t="s">
        <v>70</v>
      </c>
      <c r="CK3" s="57" t="s">
        <v>71</v>
      </c>
      <c r="CL3" s="6"/>
      <c r="CM3" s="6"/>
      <c r="CN3" s="145" t="s">
        <v>72</v>
      </c>
      <c r="CO3" s="146"/>
      <c r="CP3" s="147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</row>
    <row r="4" spans="1:162">
      <c r="A4" s="3" t="s">
        <v>15</v>
      </c>
      <c r="B4" s="4" t="s">
        <v>16</v>
      </c>
      <c r="C4" s="4" t="s">
        <v>19</v>
      </c>
      <c r="D4" s="4" t="s">
        <v>19</v>
      </c>
      <c r="E4" s="3">
        <v>1.54</v>
      </c>
      <c r="F4" s="3">
        <v>0.99</v>
      </c>
      <c r="G4" s="3">
        <v>2.5099999999999998</v>
      </c>
      <c r="H4" s="3">
        <v>3.57</v>
      </c>
      <c r="I4" s="3">
        <v>9.8000000000000007</v>
      </c>
      <c r="J4" s="3">
        <v>4.0999999999999996</v>
      </c>
      <c r="K4" s="3">
        <f>E4</f>
        <v>1.54</v>
      </c>
      <c r="L4" s="3">
        <f>SUM(E4:G4)</f>
        <v>5.04</v>
      </c>
      <c r="M4" s="3">
        <f>SUM(E4:H4)</f>
        <v>8.61</v>
      </c>
      <c r="CF4" s="6"/>
      <c r="CG4" s="6"/>
      <c r="CH4" s="6"/>
      <c r="CN4" s="145" t="s">
        <v>73</v>
      </c>
      <c r="CO4" s="146"/>
      <c r="CP4" s="147"/>
    </row>
    <row r="5" spans="1:162">
      <c r="A5" s="3"/>
      <c r="B5" s="4" t="s">
        <v>17</v>
      </c>
      <c r="C5" s="4" t="s">
        <v>19</v>
      </c>
      <c r="D5" s="4" t="s">
        <v>19</v>
      </c>
      <c r="E5" s="3">
        <v>0.62</v>
      </c>
      <c r="F5" s="3">
        <v>1.66</v>
      </c>
      <c r="G5" s="3">
        <v>2.6</v>
      </c>
      <c r="H5" s="3">
        <v>1.49</v>
      </c>
      <c r="I5" s="3">
        <v>6.45</v>
      </c>
      <c r="J5" s="3">
        <v>1.77</v>
      </c>
      <c r="K5" s="3">
        <f t="shared" ref="K5:K23" si="0">E5</f>
        <v>0.62</v>
      </c>
      <c r="L5" s="3">
        <f t="shared" ref="L5:L23" si="1">SUM(E5:G5)</f>
        <v>4.88</v>
      </c>
      <c r="M5" s="3">
        <f t="shared" ref="M5:M23" si="2">SUM(E5:H5)</f>
        <v>6.37</v>
      </c>
      <c r="CF5" s="6"/>
      <c r="CG5" s="6"/>
      <c r="CH5" s="6"/>
      <c r="CN5" s="145" t="s">
        <v>74</v>
      </c>
      <c r="CO5" s="146"/>
      <c r="CP5" s="147"/>
    </row>
    <row r="6" spans="1:162">
      <c r="A6" s="3" t="s">
        <v>18</v>
      </c>
      <c r="B6" s="4" t="s">
        <v>16</v>
      </c>
      <c r="C6" s="4" t="s">
        <v>19</v>
      </c>
      <c r="D6" s="4" t="s">
        <v>19</v>
      </c>
      <c r="E6" s="3">
        <v>2.71</v>
      </c>
      <c r="F6" s="3">
        <v>3.47</v>
      </c>
      <c r="G6" s="3">
        <v>7.72</v>
      </c>
      <c r="H6" s="3">
        <v>3.74</v>
      </c>
      <c r="I6" s="3">
        <v>8.6199999999999992</v>
      </c>
      <c r="J6" s="3">
        <v>3.94</v>
      </c>
      <c r="K6" s="3">
        <f t="shared" si="0"/>
        <v>2.71</v>
      </c>
      <c r="L6" s="3">
        <f t="shared" si="1"/>
        <v>13.899999999999999</v>
      </c>
      <c r="M6" s="3">
        <f t="shared" si="2"/>
        <v>17.64</v>
      </c>
      <c r="CF6" s="6"/>
      <c r="CG6" s="6"/>
      <c r="CH6" s="6"/>
      <c r="CN6" s="145" t="s">
        <v>75</v>
      </c>
      <c r="CO6" s="146"/>
      <c r="CP6" s="147"/>
    </row>
    <row r="7" spans="1:162">
      <c r="A7" s="3"/>
      <c r="B7" s="4" t="s">
        <v>17</v>
      </c>
      <c r="C7" s="4" t="s">
        <v>19</v>
      </c>
      <c r="D7" s="4" t="s">
        <v>19</v>
      </c>
      <c r="E7" s="3">
        <v>0.93</v>
      </c>
      <c r="F7" s="3">
        <v>0.66</v>
      </c>
      <c r="G7" s="3">
        <v>1.62</v>
      </c>
      <c r="H7" s="3">
        <v>1.42</v>
      </c>
      <c r="I7" s="3">
        <v>5.33</v>
      </c>
      <c r="J7" s="3">
        <v>1.26</v>
      </c>
      <c r="K7" s="3">
        <f t="shared" si="0"/>
        <v>0.93</v>
      </c>
      <c r="L7" s="3">
        <f t="shared" si="1"/>
        <v>3.21</v>
      </c>
      <c r="M7" s="3">
        <f t="shared" si="2"/>
        <v>4.63</v>
      </c>
      <c r="CF7" s="6"/>
      <c r="CG7" s="6"/>
      <c r="CH7" s="6"/>
      <c r="CN7" s="145" t="s">
        <v>76</v>
      </c>
      <c r="CO7" s="146"/>
      <c r="CP7" s="147"/>
    </row>
    <row r="8" spans="1:162">
      <c r="A8" s="3" t="s">
        <v>20</v>
      </c>
      <c r="B8" s="4" t="s">
        <v>16</v>
      </c>
      <c r="C8" s="4" t="s">
        <v>19</v>
      </c>
      <c r="D8" s="4" t="s">
        <v>19</v>
      </c>
      <c r="E8" s="3">
        <v>1.53</v>
      </c>
      <c r="F8" s="3">
        <v>2.34</v>
      </c>
      <c r="G8" s="3">
        <v>8.02</v>
      </c>
      <c r="H8" s="3">
        <v>3.7</v>
      </c>
      <c r="I8" s="3">
        <v>8.5</v>
      </c>
      <c r="J8" s="3">
        <v>2.21</v>
      </c>
      <c r="K8" s="3">
        <f t="shared" si="0"/>
        <v>1.53</v>
      </c>
      <c r="L8" s="3">
        <f t="shared" si="1"/>
        <v>11.89</v>
      </c>
      <c r="M8" s="3">
        <f t="shared" si="2"/>
        <v>15.59</v>
      </c>
      <c r="CF8" s="6"/>
      <c r="CG8" s="6"/>
      <c r="CH8" s="6"/>
      <c r="CN8" s="145" t="s">
        <v>77</v>
      </c>
      <c r="CO8" s="146"/>
      <c r="CP8" s="147"/>
    </row>
    <row r="9" spans="1:162">
      <c r="A9" s="3"/>
      <c r="B9" s="4" t="s">
        <v>17</v>
      </c>
      <c r="C9" s="4" t="s">
        <v>19</v>
      </c>
      <c r="D9" s="4" t="s">
        <v>19</v>
      </c>
      <c r="E9" s="3">
        <v>1.35</v>
      </c>
      <c r="F9" s="3">
        <v>2.39</v>
      </c>
      <c r="G9" s="3">
        <v>7.48</v>
      </c>
      <c r="H9" s="3">
        <v>16.34</v>
      </c>
      <c r="I9" s="3">
        <v>5.85</v>
      </c>
      <c r="J9" s="3">
        <v>2.46</v>
      </c>
      <c r="K9" s="3">
        <f t="shared" si="0"/>
        <v>1.35</v>
      </c>
      <c r="L9" s="3">
        <f t="shared" si="1"/>
        <v>11.22</v>
      </c>
      <c r="M9" s="3">
        <f t="shared" si="2"/>
        <v>27.560000000000002</v>
      </c>
      <c r="CF9" s="6"/>
      <c r="CG9" s="6"/>
      <c r="CH9" s="6"/>
    </row>
    <row r="10" spans="1:162">
      <c r="A10" s="3" t="s">
        <v>21</v>
      </c>
      <c r="B10" s="4" t="s">
        <v>16</v>
      </c>
      <c r="C10" s="4" t="s">
        <v>19</v>
      </c>
      <c r="D10" s="4" t="s">
        <v>19</v>
      </c>
      <c r="E10" s="3">
        <v>0.27644164316911174</v>
      </c>
      <c r="F10" s="3">
        <v>2.2806435561456273</v>
      </c>
      <c r="G10" s="3">
        <v>2.6953060208989594</v>
      </c>
      <c r="H10" s="3">
        <v>1.0712113672803678</v>
      </c>
      <c r="I10" s="3">
        <v>4.9413943716480278</v>
      </c>
      <c r="J10" s="3">
        <v>0.72565931331890632</v>
      </c>
      <c r="K10" s="3">
        <f t="shared" si="0"/>
        <v>0.27644164316911174</v>
      </c>
      <c r="L10" s="3">
        <f t="shared" si="1"/>
        <v>5.2523912202136991</v>
      </c>
      <c r="M10" s="3">
        <f t="shared" si="2"/>
        <v>6.3236025874940669</v>
      </c>
      <c r="CF10" s="6"/>
      <c r="CG10" s="6"/>
      <c r="CH10" s="6"/>
    </row>
    <row r="11" spans="1:162">
      <c r="A11" s="3" t="s">
        <v>22</v>
      </c>
      <c r="B11" s="4" t="s">
        <v>16</v>
      </c>
      <c r="C11" s="4" t="s">
        <v>19</v>
      </c>
      <c r="D11" s="4" t="s">
        <v>19</v>
      </c>
      <c r="E11" s="3">
        <v>1.2411775756112358</v>
      </c>
      <c r="F11" s="3">
        <v>3.2538979684947011</v>
      </c>
      <c r="G11" s="3">
        <v>5.5014357405469703</v>
      </c>
      <c r="H11" s="3">
        <v>2.6500818506292796</v>
      </c>
      <c r="I11" s="3">
        <v>5.9375251590049327</v>
      </c>
      <c r="J11" s="3">
        <v>2.3817191315783122</v>
      </c>
      <c r="K11" s="3">
        <f t="shared" si="0"/>
        <v>1.2411775756112358</v>
      </c>
      <c r="L11" s="3">
        <f t="shared" si="1"/>
        <v>9.9965112846529074</v>
      </c>
      <c r="M11" s="3">
        <f t="shared" si="2"/>
        <v>12.646593135282187</v>
      </c>
      <c r="CF11" s="6"/>
      <c r="CG11" s="6"/>
      <c r="CH11" s="6"/>
    </row>
    <row r="12" spans="1:162">
      <c r="A12" s="4" t="s">
        <v>23</v>
      </c>
      <c r="B12" s="4" t="s">
        <v>16</v>
      </c>
      <c r="C12" s="4" t="s">
        <v>19</v>
      </c>
      <c r="D12" s="4" t="s">
        <v>19</v>
      </c>
      <c r="E12" s="3">
        <v>1.4304055374138014</v>
      </c>
      <c r="F12" s="3">
        <v>3.9423372128717333</v>
      </c>
      <c r="G12" s="3">
        <v>6.000725669150671</v>
      </c>
      <c r="H12" s="3">
        <v>3.2445784141338438</v>
      </c>
      <c r="I12" s="3">
        <v>9.1057523235367821</v>
      </c>
      <c r="J12" s="3">
        <v>3.035250774512293</v>
      </c>
      <c r="K12" s="3">
        <f t="shared" si="0"/>
        <v>1.4304055374138014</v>
      </c>
      <c r="L12" s="3">
        <f t="shared" si="1"/>
        <v>11.373468419436206</v>
      </c>
      <c r="M12" s="3">
        <f t="shared" si="2"/>
        <v>14.61804683357005</v>
      </c>
      <c r="CF12" s="6"/>
      <c r="CG12" s="6"/>
      <c r="CH12" s="6"/>
    </row>
    <row r="13" spans="1:162">
      <c r="A13" s="4" t="s">
        <v>24</v>
      </c>
      <c r="B13" s="4" t="s">
        <v>16</v>
      </c>
      <c r="C13" s="4" t="s">
        <v>19</v>
      </c>
      <c r="D13" s="4" t="s">
        <v>19</v>
      </c>
      <c r="E13" s="3">
        <v>2.9940851542260214</v>
      </c>
      <c r="F13" s="3">
        <v>3.8495380554335408</v>
      </c>
      <c r="G13" s="3">
        <v>6.2020335337538581</v>
      </c>
      <c r="H13" s="3">
        <v>3.941193723419973</v>
      </c>
      <c r="I13" s="3">
        <v>8.279562008114711</v>
      </c>
      <c r="J13" s="3">
        <v>3.6051229408026875</v>
      </c>
      <c r="K13" s="3">
        <f t="shared" si="0"/>
        <v>2.9940851542260214</v>
      </c>
      <c r="L13" s="3">
        <f t="shared" si="1"/>
        <v>13.045656743413421</v>
      </c>
      <c r="M13" s="3">
        <f t="shared" si="2"/>
        <v>16.986850466833396</v>
      </c>
      <c r="CF13" s="6"/>
      <c r="CG13" s="6"/>
      <c r="CH13" s="6"/>
    </row>
    <row r="14" spans="1:162">
      <c r="A14" s="4"/>
      <c r="B14" s="4" t="s">
        <v>17</v>
      </c>
      <c r="C14" s="4" t="s">
        <v>19</v>
      </c>
      <c r="D14" s="4" t="s">
        <v>19</v>
      </c>
      <c r="E14" s="3">
        <v>1.9359435014248771</v>
      </c>
      <c r="F14" s="3">
        <v>6.091768884483395</v>
      </c>
      <c r="G14" s="3">
        <v>10.918721348036325</v>
      </c>
      <c r="H14" s="3">
        <v>6.6854582249205921</v>
      </c>
      <c r="I14" s="3">
        <v>17.500929252880894</v>
      </c>
      <c r="J14" s="3">
        <v>6.943584025110547</v>
      </c>
      <c r="K14" s="3">
        <f t="shared" si="0"/>
        <v>1.9359435014248771</v>
      </c>
      <c r="L14" s="3">
        <f t="shared" si="1"/>
        <v>18.946433733944595</v>
      </c>
      <c r="M14" s="3">
        <f t="shared" si="2"/>
        <v>25.631891958865186</v>
      </c>
      <c r="CF14" s="6"/>
      <c r="CG14" s="6"/>
      <c r="CH14" s="6"/>
    </row>
    <row r="15" spans="1:162">
      <c r="A15" s="4" t="s">
        <v>25</v>
      </c>
      <c r="B15" s="4" t="s">
        <v>16</v>
      </c>
      <c r="C15" s="4" t="s">
        <v>19</v>
      </c>
      <c r="D15" s="4" t="s">
        <v>19</v>
      </c>
      <c r="E15" s="3">
        <v>2.128764278296956</v>
      </c>
      <c r="F15" s="3">
        <v>2.0768431983382967</v>
      </c>
      <c r="G15" s="3">
        <v>4.4132917964693847</v>
      </c>
      <c r="H15" s="3">
        <v>3.71235721703008</v>
      </c>
      <c r="I15" s="3">
        <v>7.9958463136033204</v>
      </c>
      <c r="J15" s="3">
        <v>3.6085150571131939</v>
      </c>
      <c r="K15" s="3">
        <f t="shared" si="0"/>
        <v>2.128764278296956</v>
      </c>
      <c r="L15" s="3">
        <f t="shared" si="1"/>
        <v>8.6188992731046383</v>
      </c>
      <c r="M15" s="3">
        <f t="shared" si="2"/>
        <v>12.331256490134718</v>
      </c>
      <c r="CF15" s="6"/>
      <c r="CG15" s="6"/>
      <c r="CH15" s="6"/>
    </row>
    <row r="16" spans="1:162">
      <c r="A16" s="4"/>
      <c r="B16" s="4" t="s">
        <v>17</v>
      </c>
      <c r="C16" s="4" t="s">
        <v>19</v>
      </c>
      <c r="D16" s="4" t="s">
        <v>19</v>
      </c>
      <c r="E16" s="3">
        <v>2.7103209019948138</v>
      </c>
      <c r="F16" s="3">
        <v>3.5621360426216073</v>
      </c>
      <c r="G16" s="3">
        <v>6.4789575847685432</v>
      </c>
      <c r="H16" s="3">
        <v>3.1749473423368184</v>
      </c>
      <c r="I16" s="3">
        <v>8.0793375459464638</v>
      </c>
      <c r="J16" s="3">
        <v>3.9493247429067551</v>
      </c>
      <c r="K16" s="3">
        <f t="shared" si="0"/>
        <v>2.7103209019948138</v>
      </c>
      <c r="L16" s="3">
        <f t="shared" si="1"/>
        <v>12.751414529384963</v>
      </c>
      <c r="M16" s="3">
        <f t="shared" si="2"/>
        <v>15.926361871721781</v>
      </c>
    </row>
    <row r="17" spans="1:13">
      <c r="A17" s="4" t="s">
        <v>26</v>
      </c>
      <c r="B17" s="4" t="s">
        <v>16</v>
      </c>
      <c r="C17" s="4" t="s">
        <v>19</v>
      </c>
      <c r="D17" s="4" t="s">
        <v>19</v>
      </c>
      <c r="E17" s="3">
        <v>1.2859436194468081</v>
      </c>
      <c r="F17" s="3">
        <v>3.3793402092442735</v>
      </c>
      <c r="G17" s="3">
        <v>4.964340484376196</v>
      </c>
      <c r="H17" s="3">
        <v>2.8709438945789798</v>
      </c>
      <c r="I17" s="3">
        <v>6.7885860840566092</v>
      </c>
      <c r="J17" s="3">
        <v>3.1700005502643442</v>
      </c>
      <c r="K17" s="3">
        <f t="shared" si="0"/>
        <v>1.2859436194468081</v>
      </c>
      <c r="L17" s="3">
        <f t="shared" si="1"/>
        <v>9.6296243130672785</v>
      </c>
      <c r="M17" s="3">
        <f t="shared" si="2"/>
        <v>12.500568207646259</v>
      </c>
    </row>
    <row r="18" spans="1:13">
      <c r="A18" s="4"/>
      <c r="B18" s="4" t="s">
        <v>17</v>
      </c>
      <c r="C18" s="4" t="s">
        <v>19</v>
      </c>
      <c r="D18" s="4" t="s">
        <v>19</v>
      </c>
      <c r="E18" s="3">
        <v>0</v>
      </c>
      <c r="F18" s="3">
        <v>2.06333133775304</v>
      </c>
      <c r="G18" s="3">
        <v>3.2643749522662722</v>
      </c>
      <c r="H18" s="3">
        <v>2.6484551499518663</v>
      </c>
      <c r="I18" s="3">
        <v>7.5758135684669385</v>
      </c>
      <c r="J18" s="3">
        <v>3.2643749522661865</v>
      </c>
      <c r="K18" s="3">
        <f t="shared" si="0"/>
        <v>0</v>
      </c>
      <c r="L18" s="3">
        <f t="shared" si="1"/>
        <v>5.3277062900193126</v>
      </c>
      <c r="M18" s="3">
        <f t="shared" si="2"/>
        <v>7.9761614399711789</v>
      </c>
    </row>
    <row r="19" spans="1:13">
      <c r="A19" s="4" t="s">
        <v>27</v>
      </c>
      <c r="B19" s="4" t="s">
        <v>16</v>
      </c>
      <c r="C19" s="4" t="s">
        <v>19</v>
      </c>
      <c r="D19" s="4" t="s">
        <v>19</v>
      </c>
      <c r="E19" s="3">
        <v>2.3112113133048702</v>
      </c>
      <c r="F19" s="3">
        <v>2.9449305443717173</v>
      </c>
      <c r="G19" s="3">
        <v>4.9206434412297071</v>
      </c>
      <c r="H19" s="3">
        <v>3.5786497754397022</v>
      </c>
      <c r="I19" s="3">
        <v>7.9774067910844426</v>
      </c>
      <c r="J19" s="3">
        <v>3.6904825809223061</v>
      </c>
      <c r="K19" s="3">
        <f t="shared" si="0"/>
        <v>2.3112113133048702</v>
      </c>
      <c r="L19" s="3">
        <f t="shared" si="1"/>
        <v>10.176785298906294</v>
      </c>
      <c r="M19" s="3">
        <f t="shared" si="2"/>
        <v>13.755435074345996</v>
      </c>
    </row>
    <row r="20" spans="1:13">
      <c r="A20" s="4"/>
      <c r="B20" s="4" t="s">
        <v>17</v>
      </c>
      <c r="C20" s="4" t="s">
        <v>19</v>
      </c>
      <c r="D20" s="4" t="s">
        <v>19</v>
      </c>
      <c r="E20" s="3">
        <v>1.2536964038118223</v>
      </c>
      <c r="F20" s="3">
        <v>2.2939976750601603</v>
      </c>
      <c r="G20" s="3">
        <v>3.9744843439992477</v>
      </c>
      <c r="H20" s="3">
        <v>3.0675550306033652</v>
      </c>
      <c r="I20" s="3">
        <v>6.0284124949249138</v>
      </c>
      <c r="J20" s="3">
        <v>2.8808342896101498</v>
      </c>
      <c r="K20" s="3">
        <f t="shared" si="0"/>
        <v>1.2536964038118223</v>
      </c>
      <c r="L20" s="3">
        <f t="shared" si="1"/>
        <v>7.5221784228712298</v>
      </c>
      <c r="M20" s="3">
        <f t="shared" si="2"/>
        <v>10.589733453474595</v>
      </c>
    </row>
    <row r="21" spans="1:13">
      <c r="A21" s="4" t="s">
        <v>28</v>
      </c>
      <c r="B21" s="4" t="s">
        <v>16</v>
      </c>
      <c r="C21" s="4" t="s">
        <v>19</v>
      </c>
      <c r="D21" s="4" t="s">
        <v>19</v>
      </c>
      <c r="E21" s="3">
        <v>0.46219477812343057</v>
      </c>
      <c r="F21" s="3">
        <v>2.7731686687402988</v>
      </c>
      <c r="G21" s="3">
        <v>2.0541990138818189</v>
      </c>
      <c r="H21" s="3">
        <v>1.463616797390721</v>
      </c>
      <c r="I21" s="3">
        <v>4.5962702935604733</v>
      </c>
      <c r="J21" s="3">
        <v>1.3352293590231252</v>
      </c>
      <c r="K21" s="3">
        <f t="shared" si="0"/>
        <v>0.46219477812343057</v>
      </c>
      <c r="L21" s="3">
        <f t="shared" si="1"/>
        <v>5.2895624607455485</v>
      </c>
      <c r="M21" s="3">
        <f t="shared" si="2"/>
        <v>6.7531792581362691</v>
      </c>
    </row>
    <row r="22" spans="1:13">
      <c r="A22" s="4"/>
      <c r="B22" s="4" t="s">
        <v>17</v>
      </c>
      <c r="C22" s="4" t="s">
        <v>19</v>
      </c>
      <c r="D22" s="4" t="s">
        <v>19</v>
      </c>
      <c r="E22" s="3">
        <v>0.7588269895397346</v>
      </c>
      <c r="F22" s="3">
        <v>2.1194822811280742</v>
      </c>
      <c r="G22" s="3">
        <v>1.6746526665703814</v>
      </c>
      <c r="H22" s="3">
        <v>1.3606552915884123</v>
      </c>
      <c r="I22" s="3">
        <v>3.8203013956137166</v>
      </c>
      <c r="J22" s="3">
        <v>1.491487531164281</v>
      </c>
      <c r="K22" s="3">
        <f t="shared" si="0"/>
        <v>0.7588269895397346</v>
      </c>
      <c r="L22" s="3">
        <f t="shared" si="1"/>
        <v>4.55296193723819</v>
      </c>
      <c r="M22" s="3">
        <f t="shared" si="2"/>
        <v>5.9136172288266025</v>
      </c>
    </row>
    <row r="23" spans="1:13">
      <c r="A23" s="4" t="s">
        <v>29</v>
      </c>
      <c r="B23" s="4" t="s">
        <v>16</v>
      </c>
      <c r="C23" s="4" t="s">
        <v>19</v>
      </c>
      <c r="D23" s="4" t="s">
        <v>19</v>
      </c>
      <c r="E23" s="3">
        <v>0.78314401677976875</v>
      </c>
      <c r="F23" s="3">
        <v>3.2006755468387422</v>
      </c>
      <c r="G23" s="3">
        <v>2.6558797090791337</v>
      </c>
      <c r="H23" s="3">
        <v>3.6092724251587329</v>
      </c>
      <c r="I23" s="3">
        <v>6.401351093677957</v>
      </c>
      <c r="J23" s="3">
        <v>2.6218299692191107</v>
      </c>
      <c r="K23" s="3">
        <f t="shared" si="0"/>
        <v>0.78314401677976875</v>
      </c>
      <c r="L23" s="3">
        <f t="shared" si="1"/>
        <v>6.6396992726976443</v>
      </c>
      <c r="M23" s="3">
        <f t="shared" si="2"/>
        <v>10.248971697856376</v>
      </c>
    </row>
  </sheetData>
  <mergeCells count="33">
    <mergeCell ref="CN7:CP7"/>
    <mergeCell ref="CN8:CP8"/>
    <mergeCell ref="CD2:CK2"/>
    <mergeCell ref="CN3:CP3"/>
    <mergeCell ref="CN4:CP4"/>
    <mergeCell ref="CN5:CP5"/>
    <mergeCell ref="CN6:CP6"/>
    <mergeCell ref="AQ2:AW2"/>
    <mergeCell ref="AX2:BE2"/>
    <mergeCell ref="BF2:BM2"/>
    <mergeCell ref="BN2:BU2"/>
    <mergeCell ref="BV2:CC2"/>
    <mergeCell ref="M2:M3"/>
    <mergeCell ref="N2:U2"/>
    <mergeCell ref="V2:AB2"/>
    <mergeCell ref="AC2:AI2"/>
    <mergeCell ref="AJ2:AP2"/>
    <mergeCell ref="E1:M1"/>
    <mergeCell ref="N1:AW1"/>
    <mergeCell ref="AX1:CK1"/>
    <mergeCell ref="CM1:CN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8828-6E33-4780-9A09-2AFDE76A9EAC}">
  <dimension ref="A1:CO17"/>
  <sheetViews>
    <sheetView zoomScaleNormal="100" workbookViewId="0">
      <selection activeCell="C26" sqref="C26"/>
    </sheetView>
  </sheetViews>
  <sheetFormatPr defaultColWidth="8.85546875" defaultRowHeight="15"/>
  <cols>
    <col min="2" max="2" width="14.7109375" customWidth="1"/>
    <col min="3" max="3" width="17" customWidth="1"/>
    <col min="4" max="4" width="19.28515625" customWidth="1"/>
    <col min="5" max="5" width="16" customWidth="1"/>
    <col min="6" max="6" width="14" customWidth="1"/>
    <col min="7" max="7" width="17.5703125" customWidth="1"/>
    <col min="8" max="8" width="15.7109375" customWidth="1"/>
    <col min="9" max="9" width="13.7109375" customWidth="1"/>
    <col min="10" max="10" width="12.7109375" customWidth="1"/>
    <col min="20" max="20" width="8.85546875" style="14"/>
    <col min="27" max="27" width="8.85546875" style="14"/>
    <col min="34" max="34" width="8.85546875" style="14"/>
    <col min="41" max="41" width="8.85546875" style="14"/>
    <col min="48" max="48" width="8.85546875" style="14"/>
    <col min="55" max="55" width="8.85546875" style="14"/>
    <col min="62" max="62" width="8.85546875" style="14"/>
    <col min="69" max="69" width="8.85546875" style="14"/>
    <col min="76" max="76" width="8.85546875" style="14"/>
    <col min="83" max="83" width="8.85546875" style="14"/>
  </cols>
  <sheetData>
    <row r="1" spans="1:93" s="5" customFormat="1">
      <c r="A1" s="1"/>
      <c r="B1" s="1"/>
      <c r="C1" s="1" t="s">
        <v>0</v>
      </c>
      <c r="D1" s="1"/>
      <c r="E1" s="129" t="s">
        <v>1</v>
      </c>
      <c r="F1" s="129"/>
      <c r="G1" s="129"/>
      <c r="H1" s="129"/>
      <c r="I1" s="129"/>
      <c r="J1" s="129"/>
      <c r="K1" s="129"/>
      <c r="L1" s="129"/>
      <c r="M1" s="129"/>
      <c r="N1" s="148" t="s">
        <v>31</v>
      </c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52" t="s">
        <v>36</v>
      </c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  <c r="BM1" s="152"/>
      <c r="BN1" s="152"/>
      <c r="BO1" s="152"/>
      <c r="BP1" s="152"/>
      <c r="BQ1" s="152"/>
      <c r="BR1" s="152"/>
      <c r="BS1" s="152"/>
      <c r="BT1" s="152"/>
      <c r="BU1" s="152"/>
      <c r="BV1" s="152"/>
      <c r="BW1" s="152"/>
      <c r="BX1" s="152"/>
      <c r="BY1" s="152"/>
      <c r="BZ1" s="152"/>
      <c r="CA1" s="152"/>
      <c r="CB1" s="152"/>
      <c r="CC1" s="152"/>
      <c r="CD1" s="152"/>
      <c r="CE1" s="152"/>
      <c r="CF1" s="6"/>
      <c r="CG1" s="66"/>
      <c r="CH1" s="66"/>
      <c r="CI1"/>
      <c r="CJ1"/>
      <c r="CK1"/>
      <c r="CL1"/>
      <c r="CM1"/>
      <c r="CN1"/>
      <c r="CO1" s="17"/>
    </row>
    <row r="2" spans="1:93" s="5" customFormat="1">
      <c r="A2" s="143" t="s">
        <v>2</v>
      </c>
      <c r="B2" s="143" t="s">
        <v>3</v>
      </c>
      <c r="C2" s="143" t="s">
        <v>4</v>
      </c>
      <c r="D2" s="143" t="s">
        <v>5</v>
      </c>
      <c r="E2" s="136" t="s">
        <v>6</v>
      </c>
      <c r="F2" s="136" t="s">
        <v>7</v>
      </c>
      <c r="G2" s="136" t="s">
        <v>8</v>
      </c>
      <c r="H2" s="136" t="s">
        <v>9</v>
      </c>
      <c r="I2" s="136" t="s">
        <v>10</v>
      </c>
      <c r="J2" s="136" t="s">
        <v>11</v>
      </c>
      <c r="K2" s="138" t="s">
        <v>12</v>
      </c>
      <c r="L2" s="138" t="s">
        <v>13</v>
      </c>
      <c r="M2" s="138" t="s">
        <v>14</v>
      </c>
      <c r="N2" s="131" t="s">
        <v>14</v>
      </c>
      <c r="O2" s="131"/>
      <c r="P2" s="131"/>
      <c r="Q2" s="131"/>
      <c r="R2" s="131"/>
      <c r="S2" s="131"/>
      <c r="T2" s="131"/>
      <c r="U2" s="132" t="s">
        <v>32</v>
      </c>
      <c r="V2" s="132"/>
      <c r="W2" s="132"/>
      <c r="X2" s="132"/>
      <c r="Y2" s="132"/>
      <c r="Z2" s="132"/>
      <c r="AA2" s="132"/>
      <c r="AB2" s="133" t="s">
        <v>33</v>
      </c>
      <c r="AC2" s="133"/>
      <c r="AD2" s="133"/>
      <c r="AE2" s="133"/>
      <c r="AF2" s="133"/>
      <c r="AG2" s="133"/>
      <c r="AH2" s="133"/>
      <c r="AI2" s="134" t="s">
        <v>34</v>
      </c>
      <c r="AJ2" s="134"/>
      <c r="AK2" s="134"/>
      <c r="AL2" s="134"/>
      <c r="AM2" s="134"/>
      <c r="AN2" s="134"/>
      <c r="AO2" s="134"/>
      <c r="AP2" s="135" t="s">
        <v>35</v>
      </c>
      <c r="AQ2" s="135"/>
      <c r="AR2" s="135"/>
      <c r="AS2" s="135"/>
      <c r="AT2" s="135"/>
      <c r="AU2" s="135"/>
      <c r="AV2" s="135"/>
      <c r="AW2" s="141" t="s">
        <v>37</v>
      </c>
      <c r="AX2" s="141"/>
      <c r="AY2" s="141"/>
      <c r="AZ2" s="141"/>
      <c r="BA2" s="141"/>
      <c r="BB2" s="141"/>
      <c r="BC2" s="141"/>
      <c r="BD2" s="141" t="s">
        <v>38</v>
      </c>
      <c r="BE2" s="141"/>
      <c r="BF2" s="141"/>
      <c r="BG2" s="141"/>
      <c r="BH2" s="141"/>
      <c r="BI2" s="141"/>
      <c r="BJ2" s="141"/>
      <c r="BK2" s="141" t="s">
        <v>39</v>
      </c>
      <c r="BL2" s="141"/>
      <c r="BM2" s="141"/>
      <c r="BN2" s="141"/>
      <c r="BO2" s="141"/>
      <c r="BP2" s="141"/>
      <c r="BQ2" s="141"/>
      <c r="BR2" s="141" t="s">
        <v>40</v>
      </c>
      <c r="BS2" s="141"/>
      <c r="BT2" s="141"/>
      <c r="BU2" s="141"/>
      <c r="BV2" s="141"/>
      <c r="BW2" s="141"/>
      <c r="BX2" s="141"/>
      <c r="BY2" s="141" t="s">
        <v>41</v>
      </c>
      <c r="BZ2" s="141"/>
      <c r="CA2" s="141"/>
      <c r="CB2" s="141"/>
      <c r="CC2" s="141"/>
      <c r="CD2" s="141"/>
      <c r="CE2" s="141"/>
      <c r="CF2" s="6"/>
      <c r="CG2" s="58"/>
      <c r="CH2" s="58"/>
      <c r="CI2"/>
      <c r="CJ2"/>
      <c r="CK2"/>
      <c r="CL2"/>
      <c r="CM2"/>
      <c r="CN2"/>
      <c r="CO2" s="17"/>
    </row>
    <row r="3" spans="1:93" s="5" customFormat="1">
      <c r="A3" s="144"/>
      <c r="B3" s="144"/>
      <c r="C3" s="144"/>
      <c r="D3" s="144"/>
      <c r="E3" s="137"/>
      <c r="F3" s="137"/>
      <c r="G3" s="137"/>
      <c r="H3" s="137"/>
      <c r="I3" s="137"/>
      <c r="J3" s="137"/>
      <c r="K3" s="139"/>
      <c r="L3" s="139"/>
      <c r="M3" s="139"/>
      <c r="N3" s="46" t="s">
        <v>64</v>
      </c>
      <c r="O3" s="46" t="s">
        <v>65</v>
      </c>
      <c r="P3" s="46" t="s">
        <v>66</v>
      </c>
      <c r="Q3" s="46" t="s">
        <v>67</v>
      </c>
      <c r="R3" s="46" t="s">
        <v>68</v>
      </c>
      <c r="S3" s="46" t="s">
        <v>69</v>
      </c>
      <c r="T3" s="46" t="s">
        <v>70</v>
      </c>
      <c r="U3" s="47" t="s">
        <v>64</v>
      </c>
      <c r="V3" s="47" t="s">
        <v>65</v>
      </c>
      <c r="W3" s="47" t="s">
        <v>66</v>
      </c>
      <c r="X3" s="47" t="s">
        <v>67</v>
      </c>
      <c r="Y3" s="47" t="s">
        <v>68</v>
      </c>
      <c r="Z3" s="47" t="s">
        <v>69</v>
      </c>
      <c r="AA3" s="47" t="s">
        <v>70</v>
      </c>
      <c r="AB3" s="48" t="s">
        <v>64</v>
      </c>
      <c r="AC3" s="48" t="s">
        <v>65</v>
      </c>
      <c r="AD3" s="48" t="s">
        <v>66</v>
      </c>
      <c r="AE3" s="48" t="s">
        <v>67</v>
      </c>
      <c r="AF3" s="48" t="s">
        <v>68</v>
      </c>
      <c r="AG3" s="48" t="s">
        <v>69</v>
      </c>
      <c r="AH3" s="48" t="s">
        <v>70</v>
      </c>
      <c r="AI3" s="49" t="s">
        <v>64</v>
      </c>
      <c r="AJ3" s="49" t="s">
        <v>65</v>
      </c>
      <c r="AK3" s="49" t="s">
        <v>66</v>
      </c>
      <c r="AL3" s="49" t="s">
        <v>67</v>
      </c>
      <c r="AM3" s="49" t="s">
        <v>68</v>
      </c>
      <c r="AN3" s="49" t="s">
        <v>69</v>
      </c>
      <c r="AO3" s="49" t="s">
        <v>70</v>
      </c>
      <c r="AP3" s="50" t="s">
        <v>64</v>
      </c>
      <c r="AQ3" s="50" t="s">
        <v>65</v>
      </c>
      <c r="AR3" s="50" t="s">
        <v>66</v>
      </c>
      <c r="AS3" s="50" t="s">
        <v>67</v>
      </c>
      <c r="AT3" s="50" t="s">
        <v>68</v>
      </c>
      <c r="AU3" s="50" t="s">
        <v>69</v>
      </c>
      <c r="AV3" s="50" t="s">
        <v>70</v>
      </c>
      <c r="AW3" s="1" t="s">
        <v>64</v>
      </c>
      <c r="AX3" s="1" t="s">
        <v>65</v>
      </c>
      <c r="AY3" s="1" t="s">
        <v>66</v>
      </c>
      <c r="AZ3" s="1" t="s">
        <v>67</v>
      </c>
      <c r="BA3" s="1" t="s">
        <v>68</v>
      </c>
      <c r="BB3" s="1" t="s">
        <v>69</v>
      </c>
      <c r="BC3" s="1" t="s">
        <v>70</v>
      </c>
      <c r="BD3" s="1" t="s">
        <v>64</v>
      </c>
      <c r="BE3" s="1" t="s">
        <v>65</v>
      </c>
      <c r="BF3" s="1" t="s">
        <v>66</v>
      </c>
      <c r="BG3" s="1" t="s">
        <v>67</v>
      </c>
      <c r="BH3" s="1" t="s">
        <v>68</v>
      </c>
      <c r="BI3" s="1" t="s">
        <v>69</v>
      </c>
      <c r="BJ3" s="1" t="s">
        <v>70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64</v>
      </c>
      <c r="BS3" s="1" t="s">
        <v>65</v>
      </c>
      <c r="BT3" s="1" t="s">
        <v>66</v>
      </c>
      <c r="BU3" s="1" t="s">
        <v>67</v>
      </c>
      <c r="BV3" s="1" t="s">
        <v>68</v>
      </c>
      <c r="BW3" s="1" t="s">
        <v>69</v>
      </c>
      <c r="BX3" s="1" t="s">
        <v>70</v>
      </c>
      <c r="BY3" s="1" t="s">
        <v>64</v>
      </c>
      <c r="BZ3" s="1" t="s">
        <v>65</v>
      </c>
      <c r="CA3" s="1" t="s">
        <v>66</v>
      </c>
      <c r="CB3" s="1" t="s">
        <v>67</v>
      </c>
      <c r="CC3" s="1" t="s">
        <v>68</v>
      </c>
      <c r="CD3" s="1" t="s">
        <v>69</v>
      </c>
      <c r="CE3" s="1" t="s">
        <v>70</v>
      </c>
      <c r="CF3" s="6"/>
      <c r="CG3" s="58"/>
      <c r="CH3" s="58"/>
      <c r="CI3"/>
      <c r="CJ3"/>
      <c r="CK3"/>
      <c r="CL3"/>
      <c r="CM3"/>
      <c r="CN3"/>
      <c r="CO3" s="17"/>
    </row>
    <row r="4" spans="1:93">
      <c r="A4" s="11" t="s">
        <v>15</v>
      </c>
      <c r="B4" s="6" t="s">
        <v>16</v>
      </c>
      <c r="C4" s="7" t="s">
        <v>19</v>
      </c>
      <c r="D4" s="18" t="s">
        <v>19</v>
      </c>
      <c r="E4" s="11">
        <v>0.31711501444462437</v>
      </c>
      <c r="F4" s="6">
        <v>2.5369201155569949</v>
      </c>
      <c r="G4" s="6">
        <v>2.8540351300013995</v>
      </c>
      <c r="H4" s="6">
        <v>3.3825601540756756</v>
      </c>
      <c r="I4" s="6">
        <v>9.8834179501900348</v>
      </c>
      <c r="J4" s="6">
        <v>2.2462313523158937</v>
      </c>
      <c r="K4" s="6">
        <f>E4</f>
        <v>0.31711501444462437</v>
      </c>
      <c r="L4" s="6">
        <f>SUM(E4:G4)</f>
        <v>5.7080702600030193</v>
      </c>
      <c r="M4" s="12">
        <f>SUM(E4:H4)</f>
        <v>9.0906304140786958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s="1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s="1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s="1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s="14" t="s">
        <v>19</v>
      </c>
      <c r="AP4" t="s">
        <v>19</v>
      </c>
      <c r="AQ4" t="s">
        <v>19</v>
      </c>
      <c r="AR4" t="s">
        <v>19</v>
      </c>
      <c r="AS4" t="s">
        <v>19</v>
      </c>
      <c r="AT4" t="s">
        <v>19</v>
      </c>
      <c r="AU4" t="s">
        <v>19</v>
      </c>
      <c r="AV4" s="14" t="s">
        <v>19</v>
      </c>
      <c r="AW4" s="13" t="s">
        <v>19</v>
      </c>
      <c r="AX4" t="s">
        <v>19</v>
      </c>
      <c r="AY4" t="s">
        <v>19</v>
      </c>
      <c r="AZ4" t="s">
        <v>19</v>
      </c>
      <c r="BA4" t="s">
        <v>19</v>
      </c>
      <c r="BB4" t="s">
        <v>19</v>
      </c>
      <c r="BC4" s="14" t="s">
        <v>19</v>
      </c>
      <c r="BD4" t="s">
        <v>19</v>
      </c>
      <c r="BE4" t="s">
        <v>19</v>
      </c>
      <c r="BF4" t="s">
        <v>19</v>
      </c>
      <c r="BG4" t="s">
        <v>19</v>
      </c>
      <c r="BH4" t="s">
        <v>19</v>
      </c>
      <c r="BI4" t="s">
        <v>19</v>
      </c>
      <c r="BJ4" s="14" t="s">
        <v>19</v>
      </c>
      <c r="BK4" t="s">
        <v>19</v>
      </c>
      <c r="BL4" t="s">
        <v>19</v>
      </c>
      <c r="BM4" t="s">
        <v>19</v>
      </c>
      <c r="BN4" t="s">
        <v>19</v>
      </c>
      <c r="BO4" t="s">
        <v>19</v>
      </c>
      <c r="BP4" t="s">
        <v>19</v>
      </c>
      <c r="BQ4" s="14" t="s">
        <v>19</v>
      </c>
      <c r="BR4" t="s">
        <v>19</v>
      </c>
      <c r="BS4" t="s">
        <v>19</v>
      </c>
      <c r="BT4" t="s">
        <v>19</v>
      </c>
      <c r="BU4" t="s">
        <v>19</v>
      </c>
      <c r="BV4" t="s">
        <v>19</v>
      </c>
      <c r="BW4" t="s">
        <v>19</v>
      </c>
      <c r="BX4" s="14" t="s">
        <v>19</v>
      </c>
      <c r="BY4" t="s">
        <v>19</v>
      </c>
      <c r="BZ4" t="s">
        <v>19</v>
      </c>
      <c r="CA4" t="s">
        <v>19</v>
      </c>
      <c r="CB4" t="s">
        <v>19</v>
      </c>
      <c r="CC4" t="s">
        <v>19</v>
      </c>
      <c r="CD4" t="s">
        <v>19</v>
      </c>
      <c r="CE4" s="14" t="s">
        <v>19</v>
      </c>
      <c r="CF4" s="6"/>
      <c r="CG4" s="145" t="s">
        <v>72</v>
      </c>
      <c r="CH4" s="146"/>
      <c r="CI4" s="147"/>
    </row>
    <row r="5" spans="1:93">
      <c r="A5" s="11" t="s">
        <v>18</v>
      </c>
      <c r="B5" s="6" t="s">
        <v>16</v>
      </c>
      <c r="C5" s="6" t="s">
        <v>19</v>
      </c>
      <c r="D5" s="12" t="s">
        <v>19</v>
      </c>
      <c r="E5" s="11">
        <v>2.102907901045636</v>
      </c>
      <c r="F5" s="6">
        <v>3.4347495717077066</v>
      </c>
      <c r="G5" s="6">
        <v>9.6383278797921328</v>
      </c>
      <c r="H5" s="6">
        <v>5.2572697526139436</v>
      </c>
      <c r="I5" s="6">
        <v>9.9888125299664559</v>
      </c>
      <c r="J5" s="6">
        <v>2.8389256664115452</v>
      </c>
      <c r="K5" s="6">
        <f t="shared" ref="K5:K8" si="0">E5</f>
        <v>2.102907901045636</v>
      </c>
      <c r="L5" s="6">
        <f t="shared" ref="L5:L8" si="1">SUM(E5:G5)</f>
        <v>15.175985352545474</v>
      </c>
      <c r="M5" s="12">
        <f t="shared" ref="M5:M8" si="2">SUM(E5:H5)</f>
        <v>20.433255105159418</v>
      </c>
      <c r="N5" t="s">
        <v>19</v>
      </c>
      <c r="O5" t="s">
        <v>19</v>
      </c>
      <c r="P5" t="s">
        <v>19</v>
      </c>
      <c r="Q5" t="s">
        <v>19</v>
      </c>
      <c r="R5" t="s">
        <v>19</v>
      </c>
      <c r="S5" t="s">
        <v>19</v>
      </c>
      <c r="T5" s="14" t="s">
        <v>19</v>
      </c>
      <c r="U5" t="s">
        <v>19</v>
      </c>
      <c r="V5" t="s">
        <v>19</v>
      </c>
      <c r="W5" t="s">
        <v>19</v>
      </c>
      <c r="X5" t="s">
        <v>19</v>
      </c>
      <c r="Y5" t="s">
        <v>19</v>
      </c>
      <c r="Z5" t="s">
        <v>19</v>
      </c>
      <c r="AA5" s="14" t="s">
        <v>19</v>
      </c>
      <c r="AB5" t="s">
        <v>19</v>
      </c>
      <c r="AC5" t="s">
        <v>19</v>
      </c>
      <c r="AD5" t="s">
        <v>19</v>
      </c>
      <c r="AE5" t="s">
        <v>19</v>
      </c>
      <c r="AF5" t="s">
        <v>19</v>
      </c>
      <c r="AG5" t="s">
        <v>19</v>
      </c>
      <c r="AH5" s="14" t="s">
        <v>19</v>
      </c>
      <c r="AI5" t="s">
        <v>19</v>
      </c>
      <c r="AJ5" t="s">
        <v>19</v>
      </c>
      <c r="AK5" t="s">
        <v>19</v>
      </c>
      <c r="AL5" t="s">
        <v>19</v>
      </c>
      <c r="AM5" t="s">
        <v>19</v>
      </c>
      <c r="AN5" t="s">
        <v>19</v>
      </c>
      <c r="AO5" s="14" t="s">
        <v>19</v>
      </c>
      <c r="AP5" t="s">
        <v>19</v>
      </c>
      <c r="AQ5" t="s">
        <v>19</v>
      </c>
      <c r="AR5" t="s">
        <v>19</v>
      </c>
      <c r="AS5" t="s">
        <v>19</v>
      </c>
      <c r="AT5" t="s">
        <v>19</v>
      </c>
      <c r="AU5" t="s">
        <v>19</v>
      </c>
      <c r="AV5" s="14" t="s">
        <v>19</v>
      </c>
      <c r="AW5" s="13" t="s">
        <v>19</v>
      </c>
      <c r="AX5" t="s">
        <v>19</v>
      </c>
      <c r="AY5" t="s">
        <v>19</v>
      </c>
      <c r="AZ5" t="s">
        <v>19</v>
      </c>
      <c r="BA5" t="s">
        <v>19</v>
      </c>
      <c r="BB5" t="s">
        <v>19</v>
      </c>
      <c r="BC5" s="14" t="s">
        <v>19</v>
      </c>
      <c r="BD5" t="s">
        <v>19</v>
      </c>
      <c r="BE5" t="s">
        <v>19</v>
      </c>
      <c r="BF5" t="s">
        <v>19</v>
      </c>
      <c r="BG5" t="s">
        <v>19</v>
      </c>
      <c r="BH5" t="s">
        <v>19</v>
      </c>
      <c r="BI5" t="s">
        <v>19</v>
      </c>
      <c r="BJ5" s="14" t="s">
        <v>19</v>
      </c>
      <c r="BK5" t="s">
        <v>19</v>
      </c>
      <c r="BL5" t="s">
        <v>19</v>
      </c>
      <c r="BM5" t="s">
        <v>19</v>
      </c>
      <c r="BN5" t="s">
        <v>19</v>
      </c>
      <c r="BO5" t="s">
        <v>19</v>
      </c>
      <c r="BP5" t="s">
        <v>19</v>
      </c>
      <c r="BQ5" s="14" t="s">
        <v>19</v>
      </c>
      <c r="BR5" t="s">
        <v>19</v>
      </c>
      <c r="BS5" t="s">
        <v>19</v>
      </c>
      <c r="BT5" t="s">
        <v>19</v>
      </c>
      <c r="BU5" t="s">
        <v>19</v>
      </c>
      <c r="BV5" t="s">
        <v>19</v>
      </c>
      <c r="BW5" t="s">
        <v>19</v>
      </c>
      <c r="BX5" s="14" t="s">
        <v>19</v>
      </c>
      <c r="BY5" t="s">
        <v>19</v>
      </c>
      <c r="BZ5" t="s">
        <v>19</v>
      </c>
      <c r="CA5" t="s">
        <v>19</v>
      </c>
      <c r="CB5" t="s">
        <v>19</v>
      </c>
      <c r="CC5" t="s">
        <v>19</v>
      </c>
      <c r="CD5" t="s">
        <v>19</v>
      </c>
      <c r="CE5" s="14" t="s">
        <v>19</v>
      </c>
      <c r="CF5" s="6"/>
      <c r="CG5" s="145" t="s">
        <v>73</v>
      </c>
      <c r="CH5" s="146"/>
      <c r="CI5" s="147"/>
    </row>
    <row r="6" spans="1:93">
      <c r="A6" s="11" t="s">
        <v>27</v>
      </c>
      <c r="B6" s="6" t="s">
        <v>16</v>
      </c>
      <c r="C6" s="10">
        <v>43374</v>
      </c>
      <c r="D6" s="19">
        <v>43379</v>
      </c>
      <c r="E6" s="11">
        <v>0.95856270369453245</v>
      </c>
      <c r="F6" s="6">
        <v>3.9369539616024558</v>
      </c>
      <c r="G6" s="6">
        <v>5.8883137512663595</v>
      </c>
      <c r="H6" s="6">
        <v>3.6630789034040321</v>
      </c>
      <c r="I6" s="6">
        <v>6.881110837235731</v>
      </c>
      <c r="J6" s="6">
        <v>2.8072193465339201</v>
      </c>
      <c r="K6" s="6">
        <f t="shared" si="0"/>
        <v>0.95856270369453245</v>
      </c>
      <c r="L6" s="6">
        <f t="shared" si="1"/>
        <v>10.783830416563347</v>
      </c>
      <c r="M6" s="12">
        <f t="shared" si="2"/>
        <v>14.446909319967379</v>
      </c>
      <c r="N6">
        <v>22.416666666666668</v>
      </c>
      <c r="O6">
        <v>16.458333333333332</v>
      </c>
      <c r="P6">
        <v>14.291666666666666</v>
      </c>
      <c r="Q6">
        <v>9.125</v>
      </c>
      <c r="R6">
        <v>17.375</v>
      </c>
      <c r="S6">
        <v>14.958333333333334</v>
      </c>
      <c r="U6">
        <v>0.79130434782608694</v>
      </c>
      <c r="V6">
        <v>0.79565217391304355</v>
      </c>
      <c r="W6">
        <v>0.79130434782608672</v>
      </c>
      <c r="X6">
        <v>0.77391304347826073</v>
      </c>
      <c r="Y6">
        <v>0.81739130434782581</v>
      </c>
      <c r="Z6">
        <v>0.75217391304347814</v>
      </c>
      <c r="AB6">
        <v>7</v>
      </c>
      <c r="AC6">
        <v>7.7391304347826084</v>
      </c>
      <c r="AD6">
        <v>7.1739130434782608</v>
      </c>
      <c r="AE6">
        <v>6.9130434782608692</v>
      </c>
      <c r="AF6">
        <v>8.8260869565217384</v>
      </c>
      <c r="AG6">
        <v>5.6086956521739131</v>
      </c>
      <c r="AI6">
        <v>4.0869565217391308</v>
      </c>
      <c r="AJ6">
        <v>4.1739130434782608</v>
      </c>
      <c r="AK6">
        <v>4.6086956521739131</v>
      </c>
      <c r="AL6">
        <v>4.3913043478260869</v>
      </c>
      <c r="AM6">
        <v>3.7826086956521738</v>
      </c>
      <c r="AN6">
        <v>4.0869565217391308</v>
      </c>
      <c r="AP6">
        <v>60.043478260869563</v>
      </c>
      <c r="AQ6">
        <v>46.521739130434781</v>
      </c>
      <c r="AR6">
        <v>50.782608695652172</v>
      </c>
      <c r="AS6">
        <v>46.695652173913047</v>
      </c>
      <c r="AT6">
        <v>48.590909090909093</v>
      </c>
      <c r="AU6">
        <v>52.347826086956523</v>
      </c>
      <c r="AW6" s="65">
        <v>3.6</v>
      </c>
      <c r="AX6" s="9">
        <v>0</v>
      </c>
      <c r="AY6" s="9">
        <v>0</v>
      </c>
      <c r="AZ6" s="9">
        <v>0.2</v>
      </c>
      <c r="BA6" s="9">
        <v>0</v>
      </c>
      <c r="BB6" s="9">
        <v>0</v>
      </c>
      <c r="BD6" s="9">
        <v>28.2</v>
      </c>
      <c r="BE6" s="9">
        <v>27.8</v>
      </c>
      <c r="BF6" s="9">
        <v>26</v>
      </c>
      <c r="BG6" s="9">
        <v>28.3</v>
      </c>
      <c r="BH6" s="9">
        <v>28</v>
      </c>
      <c r="BI6" s="9">
        <v>28.5</v>
      </c>
      <c r="BK6" s="9">
        <v>84</v>
      </c>
      <c r="BL6" s="9">
        <v>81</v>
      </c>
      <c r="BM6" s="9">
        <v>86</v>
      </c>
      <c r="BN6" s="9">
        <v>83</v>
      </c>
      <c r="BO6" s="9">
        <v>80</v>
      </c>
      <c r="BP6" s="9">
        <v>81</v>
      </c>
      <c r="BR6" s="9">
        <v>240</v>
      </c>
      <c r="BS6" s="9">
        <v>260</v>
      </c>
      <c r="BT6" s="9">
        <v>250</v>
      </c>
      <c r="BU6" s="9">
        <v>260</v>
      </c>
      <c r="BV6" s="9">
        <v>40</v>
      </c>
      <c r="BW6" s="9">
        <v>10</v>
      </c>
      <c r="BY6" s="9">
        <v>14</v>
      </c>
      <c r="BZ6" s="9">
        <v>9</v>
      </c>
      <c r="CA6" s="9">
        <v>10</v>
      </c>
      <c r="CB6" s="9">
        <v>18</v>
      </c>
      <c r="CC6" s="9">
        <v>15</v>
      </c>
      <c r="CD6" s="9">
        <v>16</v>
      </c>
      <c r="CF6" s="6"/>
      <c r="CG6" s="145" t="s">
        <v>74</v>
      </c>
      <c r="CH6" s="146"/>
      <c r="CI6" s="147"/>
    </row>
    <row r="7" spans="1:93">
      <c r="A7" s="11" t="s">
        <v>28</v>
      </c>
      <c r="B7" s="6" t="s">
        <v>16</v>
      </c>
      <c r="C7" s="10">
        <v>43410</v>
      </c>
      <c r="D7" s="19">
        <v>43415</v>
      </c>
      <c r="E7" s="11">
        <v>2.6015992989374639</v>
      </c>
      <c r="F7" s="6">
        <v>0.99271552196262836</v>
      </c>
      <c r="G7" s="6">
        <v>3.731241099791863</v>
      </c>
      <c r="H7" s="6">
        <v>3.286230693394701</v>
      </c>
      <c r="I7" s="6">
        <v>7.8390294665351909</v>
      </c>
      <c r="J7" s="6">
        <v>4.5185672034176907</v>
      </c>
      <c r="K7" s="6">
        <f t="shared" si="0"/>
        <v>2.6015992989374639</v>
      </c>
      <c r="L7" s="6">
        <f t="shared" si="1"/>
        <v>7.3255559206919552</v>
      </c>
      <c r="M7" s="12">
        <f t="shared" si="2"/>
        <v>10.611786614086656</v>
      </c>
      <c r="N7">
        <v>9</v>
      </c>
      <c r="O7">
        <v>9.6</v>
      </c>
      <c r="P7">
        <v>15.958333333333334</v>
      </c>
      <c r="Q7">
        <v>19.916666666666668</v>
      </c>
      <c r="R7">
        <v>13.083333333333334</v>
      </c>
      <c r="S7">
        <v>10.388888888888889</v>
      </c>
      <c r="U7" t="s">
        <v>19</v>
      </c>
      <c r="V7" t="s">
        <v>19</v>
      </c>
      <c r="W7" t="s">
        <v>19</v>
      </c>
      <c r="X7" t="s">
        <v>19</v>
      </c>
      <c r="Y7" t="s">
        <v>19</v>
      </c>
      <c r="Z7" t="s">
        <v>19</v>
      </c>
      <c r="AA7" s="14" t="s">
        <v>19</v>
      </c>
      <c r="AB7" t="s">
        <v>19</v>
      </c>
      <c r="AC7" t="s">
        <v>19</v>
      </c>
      <c r="AD7" t="s">
        <v>19</v>
      </c>
      <c r="AE7" t="s">
        <v>19</v>
      </c>
      <c r="AF7" t="s">
        <v>19</v>
      </c>
      <c r="AG7" t="s">
        <v>19</v>
      </c>
      <c r="AH7" s="14" t="s">
        <v>19</v>
      </c>
      <c r="AI7" t="s">
        <v>19</v>
      </c>
      <c r="AJ7" t="s">
        <v>19</v>
      </c>
      <c r="AK7" t="s">
        <v>19</v>
      </c>
      <c r="AL7" t="s">
        <v>19</v>
      </c>
      <c r="AM7" t="s">
        <v>19</v>
      </c>
      <c r="AN7" t="s">
        <v>19</v>
      </c>
      <c r="AO7" s="14" t="s">
        <v>19</v>
      </c>
      <c r="AP7" t="s">
        <v>19</v>
      </c>
      <c r="AQ7" t="s">
        <v>19</v>
      </c>
      <c r="AR7" t="s">
        <v>19</v>
      </c>
      <c r="AS7" t="s">
        <v>19</v>
      </c>
      <c r="AT7" t="s">
        <v>19</v>
      </c>
      <c r="AU7" t="s">
        <v>19</v>
      </c>
      <c r="AV7" s="14" t="s">
        <v>19</v>
      </c>
      <c r="AW7" s="65">
        <v>5</v>
      </c>
      <c r="AX7" s="9">
        <v>0.8</v>
      </c>
      <c r="AY7" s="9">
        <v>30.6</v>
      </c>
      <c r="AZ7" s="9">
        <v>1</v>
      </c>
      <c r="BA7" s="9">
        <v>11</v>
      </c>
      <c r="BB7" s="9">
        <v>20</v>
      </c>
      <c r="BD7" s="9">
        <v>26.6</v>
      </c>
      <c r="BE7" s="9">
        <v>27.8</v>
      </c>
      <c r="BF7" s="9">
        <v>26.2</v>
      </c>
      <c r="BG7" s="9">
        <v>26.7</v>
      </c>
      <c r="BH7" s="9">
        <v>27.6</v>
      </c>
      <c r="BI7" s="9">
        <v>25.7</v>
      </c>
      <c r="BK7" s="9">
        <v>89</v>
      </c>
      <c r="BL7" s="9">
        <v>86</v>
      </c>
      <c r="BM7" s="9">
        <v>92</v>
      </c>
      <c r="BN7" s="9">
        <v>88</v>
      </c>
      <c r="BO7" s="9">
        <v>85</v>
      </c>
      <c r="BP7" s="9">
        <v>92</v>
      </c>
      <c r="BR7" s="9">
        <v>70</v>
      </c>
      <c r="BS7" s="9">
        <v>360</v>
      </c>
      <c r="BT7" s="9">
        <v>220</v>
      </c>
      <c r="BU7" s="9">
        <v>20</v>
      </c>
      <c r="BV7" s="9">
        <v>10</v>
      </c>
      <c r="BW7" s="9">
        <v>30</v>
      </c>
      <c r="BY7" s="9">
        <v>14</v>
      </c>
      <c r="BZ7" s="9">
        <v>7</v>
      </c>
      <c r="CA7" s="9">
        <v>6</v>
      </c>
      <c r="CB7" s="9">
        <v>13</v>
      </c>
      <c r="CC7" s="9">
        <v>8</v>
      </c>
      <c r="CD7" s="9">
        <v>8</v>
      </c>
      <c r="CF7" s="6"/>
      <c r="CG7" s="145" t="s">
        <v>75</v>
      </c>
      <c r="CH7" s="146"/>
      <c r="CI7" s="147"/>
    </row>
    <row r="8" spans="1:93">
      <c r="A8" s="20" t="s">
        <v>29</v>
      </c>
      <c r="B8" s="21" t="s">
        <v>16</v>
      </c>
      <c r="C8" s="22">
        <v>43438</v>
      </c>
      <c r="D8" s="23">
        <v>43443</v>
      </c>
      <c r="E8" s="20">
        <v>2.32316606537655</v>
      </c>
      <c r="F8" s="21">
        <v>0.68328413687536715</v>
      </c>
      <c r="G8" s="21">
        <v>2.5623155132829116</v>
      </c>
      <c r="H8" s="21">
        <v>2.7331365475017533</v>
      </c>
      <c r="I8" s="21">
        <v>7.4477970919423759</v>
      </c>
      <c r="J8" s="21">
        <v>3.7922269596587048</v>
      </c>
      <c r="K8" s="21">
        <f t="shared" si="0"/>
        <v>2.32316606537655</v>
      </c>
      <c r="L8" s="21">
        <f t="shared" si="1"/>
        <v>5.5687657155348287</v>
      </c>
      <c r="M8" s="24">
        <f t="shared" si="2"/>
        <v>8.3019022630365811</v>
      </c>
      <c r="N8">
        <v>6.5</v>
      </c>
      <c r="O8">
        <v>6</v>
      </c>
      <c r="P8">
        <v>5.1818181818181817</v>
      </c>
      <c r="Q8">
        <v>6.9333333333333336</v>
      </c>
      <c r="R8">
        <v>7.75</v>
      </c>
      <c r="S8">
        <v>8</v>
      </c>
      <c r="U8">
        <v>0.89565217391304319</v>
      </c>
      <c r="V8">
        <v>0.84347826086956534</v>
      </c>
      <c r="W8">
        <v>0.93043478260869561</v>
      </c>
      <c r="X8">
        <v>0.87391304347826126</v>
      </c>
      <c r="Y8">
        <v>0.96086956521739142</v>
      </c>
      <c r="Z8">
        <v>1.0000000000000002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s="14" t="s">
        <v>56</v>
      </c>
      <c r="AI8">
        <v>6.6521739130434785</v>
      </c>
      <c r="AJ8">
        <v>6.0869565217391308</v>
      </c>
      <c r="AK8">
        <v>11.869565217391305</v>
      </c>
      <c r="AL8">
        <v>18.782608695652176</v>
      </c>
      <c r="AM8">
        <v>13.130434782608695</v>
      </c>
      <c r="AN8">
        <v>10.043478260869565</v>
      </c>
      <c r="AP8">
        <v>35.043478260869563</v>
      </c>
      <c r="AQ8">
        <v>36.608695652173914</v>
      </c>
      <c r="AR8">
        <v>30.739130434782609</v>
      </c>
      <c r="AS8">
        <v>32.652173913043477</v>
      </c>
      <c r="AT8">
        <v>30.217391304347824</v>
      </c>
      <c r="AU8">
        <v>27.565217391304348</v>
      </c>
      <c r="AW8" s="65">
        <v>2.2000000000000002</v>
      </c>
      <c r="AX8" s="9">
        <v>10.6</v>
      </c>
      <c r="AY8" s="9">
        <v>0</v>
      </c>
      <c r="AZ8" s="9">
        <v>34</v>
      </c>
      <c r="BA8" s="9">
        <v>4.5999999999999996</v>
      </c>
      <c r="BB8" s="9">
        <v>9.6</v>
      </c>
      <c r="BD8" s="9">
        <v>28</v>
      </c>
      <c r="BE8" s="9">
        <v>27.2</v>
      </c>
      <c r="BF8" s="9">
        <v>26.9</v>
      </c>
      <c r="BG8" s="9">
        <v>27.5</v>
      </c>
      <c r="BH8" s="9">
        <v>27</v>
      </c>
      <c r="BI8" s="9">
        <v>27.2</v>
      </c>
      <c r="BK8" s="9">
        <v>84</v>
      </c>
      <c r="BL8" s="9">
        <v>86</v>
      </c>
      <c r="BM8" s="9">
        <v>88</v>
      </c>
      <c r="BN8" s="9">
        <v>82</v>
      </c>
      <c r="BO8" s="9">
        <v>84</v>
      </c>
      <c r="BP8" s="9">
        <v>88</v>
      </c>
      <c r="BR8" s="9">
        <v>70</v>
      </c>
      <c r="BS8" s="9">
        <v>70</v>
      </c>
      <c r="BT8" s="9">
        <v>90</v>
      </c>
      <c r="BU8" s="9">
        <v>90</v>
      </c>
      <c r="BV8" s="9">
        <v>70</v>
      </c>
      <c r="BW8" s="9">
        <v>80</v>
      </c>
      <c r="BY8" s="9">
        <v>8</v>
      </c>
      <c r="BZ8" s="9">
        <v>12</v>
      </c>
      <c r="CA8" s="9">
        <v>15</v>
      </c>
      <c r="CB8" s="9">
        <v>12</v>
      </c>
      <c r="CC8" s="9">
        <v>10</v>
      </c>
      <c r="CD8" s="9">
        <v>18</v>
      </c>
      <c r="CF8" s="6"/>
      <c r="CG8" s="145" t="s">
        <v>76</v>
      </c>
      <c r="CH8" s="146"/>
      <c r="CI8" s="147"/>
    </row>
    <row r="9" spans="1:93">
      <c r="AW9" s="65"/>
      <c r="BD9" s="9"/>
      <c r="BE9" s="9"/>
      <c r="BF9" s="9"/>
      <c r="BG9" s="9"/>
      <c r="BH9" s="9"/>
      <c r="BI9" s="9"/>
      <c r="CF9" s="6"/>
      <c r="CG9" s="145" t="s">
        <v>77</v>
      </c>
      <c r="CH9" s="146"/>
      <c r="CI9" s="147"/>
    </row>
    <row r="10" spans="1:93">
      <c r="AW10" s="65"/>
      <c r="CF10" s="6"/>
      <c r="CG10" s="6"/>
      <c r="CH10" s="6"/>
    </row>
    <row r="11" spans="1:93">
      <c r="AW11" s="65"/>
      <c r="CF11" s="6"/>
      <c r="CG11" s="6"/>
      <c r="CH11" s="6"/>
    </row>
    <row r="12" spans="1:93">
      <c r="AW12" s="65"/>
      <c r="CF12" s="6"/>
      <c r="CG12" s="6"/>
      <c r="CH12" s="6"/>
    </row>
    <row r="13" spans="1:93">
      <c r="AW13" s="65"/>
      <c r="CF13" s="6"/>
      <c r="CG13" s="6"/>
      <c r="CH13" s="6"/>
    </row>
    <row r="14" spans="1:93">
      <c r="AW14" s="13"/>
      <c r="CF14" s="6"/>
      <c r="CG14" s="6"/>
      <c r="CH14" s="6"/>
    </row>
    <row r="15" spans="1:93">
      <c r="AW15" s="13"/>
      <c r="CF15" s="6"/>
      <c r="CG15" s="6"/>
      <c r="CH15" s="6"/>
    </row>
    <row r="16" spans="1:93">
      <c r="AW16" s="13"/>
    </row>
    <row r="17" spans="49:49">
      <c r="AW17" s="13"/>
    </row>
  </sheetData>
  <mergeCells count="32">
    <mergeCell ref="L2:L3"/>
    <mergeCell ref="CG8:CI8"/>
    <mergeCell ref="CG9:CI9"/>
    <mergeCell ref="M2:M3"/>
    <mergeCell ref="CG4:CI4"/>
    <mergeCell ref="CG5:CI5"/>
    <mergeCell ref="CG6:CI6"/>
    <mergeCell ref="CG7:CI7"/>
    <mergeCell ref="BK2:BQ2"/>
    <mergeCell ref="BR2:BX2"/>
    <mergeCell ref="BY2:CE2"/>
    <mergeCell ref="A2:A3"/>
    <mergeCell ref="B2:B3"/>
    <mergeCell ref="C2:C3"/>
    <mergeCell ref="D2:D3"/>
    <mergeCell ref="E2:E3"/>
    <mergeCell ref="E1:M1"/>
    <mergeCell ref="N1:AV1"/>
    <mergeCell ref="AW1:CE1"/>
    <mergeCell ref="N2:T2"/>
    <mergeCell ref="U2:AA2"/>
    <mergeCell ref="AB2:AH2"/>
    <mergeCell ref="AI2:AO2"/>
    <mergeCell ref="AP2:AV2"/>
    <mergeCell ref="AW2:BC2"/>
    <mergeCell ref="BD2:BJ2"/>
    <mergeCell ref="F2:F3"/>
    <mergeCell ref="G2:G3"/>
    <mergeCell ref="H2:H3"/>
    <mergeCell ref="I2:I3"/>
    <mergeCell ref="J2:J3"/>
    <mergeCell ref="K2:K3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C9DE-A84A-4B52-854B-30C3FBC81A7B}">
  <dimension ref="A1:FN25"/>
  <sheetViews>
    <sheetView workbookViewId="0">
      <selection activeCell="D29" sqref="D29"/>
    </sheetView>
  </sheetViews>
  <sheetFormatPr defaultColWidth="8.85546875" defaultRowHeight="15"/>
  <cols>
    <col min="3" max="3" width="14.42578125" customWidth="1"/>
    <col min="4" max="4" width="18.28515625" customWidth="1"/>
    <col min="22" max="22" width="8.85546875" style="14"/>
    <col min="31" max="31" width="8.85546875" style="14"/>
    <col min="40" max="40" width="8.85546875" style="14"/>
    <col min="49" max="49" width="8.85546875" style="14"/>
    <col min="58" max="58" width="8.85546875" style="14"/>
    <col min="67" max="67" width="8.85546875" style="14"/>
    <col min="76" max="76" width="8.85546875" style="14"/>
    <col min="85" max="85" width="8.85546875" style="14"/>
    <col min="94" max="94" width="8.85546875" style="14"/>
    <col min="103" max="103" width="8.85546875" style="14"/>
    <col min="105" max="105" width="14.42578125" customWidth="1"/>
  </cols>
  <sheetData>
    <row r="1" spans="1:170" s="5" customFormat="1">
      <c r="A1" s="1"/>
      <c r="B1" s="1"/>
      <c r="C1" s="1" t="s">
        <v>0</v>
      </c>
      <c r="D1" s="1"/>
      <c r="E1" s="153" t="s">
        <v>1</v>
      </c>
      <c r="F1" s="154"/>
      <c r="G1" s="154"/>
      <c r="H1" s="154"/>
      <c r="I1" s="154"/>
      <c r="J1" s="154"/>
      <c r="K1" s="154"/>
      <c r="L1" s="154"/>
      <c r="M1" s="155"/>
      <c r="N1" s="156" t="s">
        <v>31</v>
      </c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8" t="s">
        <v>36</v>
      </c>
      <c r="BH1" s="158"/>
      <c r="BI1" s="158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  <c r="CT1" s="158"/>
      <c r="CU1" s="158"/>
      <c r="CV1" s="158"/>
      <c r="CW1" s="158"/>
      <c r="CX1" s="158"/>
      <c r="CY1" s="158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</row>
    <row r="2" spans="1:170" s="5" customFormat="1">
      <c r="A2" s="63" t="s">
        <v>2</v>
      </c>
      <c r="B2" s="143" t="s">
        <v>3</v>
      </c>
      <c r="C2" s="143" t="s">
        <v>4</v>
      </c>
      <c r="D2" s="143" t="s">
        <v>5</v>
      </c>
      <c r="E2" s="136" t="s">
        <v>6</v>
      </c>
      <c r="F2" s="136" t="s">
        <v>7</v>
      </c>
      <c r="G2" s="136" t="s">
        <v>8</v>
      </c>
      <c r="H2" s="136" t="s">
        <v>9</v>
      </c>
      <c r="I2" s="136" t="s">
        <v>10</v>
      </c>
      <c r="J2" s="136" t="s">
        <v>11</v>
      </c>
      <c r="K2" s="138" t="s">
        <v>12</v>
      </c>
      <c r="L2" s="138" t="s">
        <v>13</v>
      </c>
      <c r="M2" s="138" t="s">
        <v>14</v>
      </c>
      <c r="N2" s="131" t="s">
        <v>14</v>
      </c>
      <c r="O2" s="131"/>
      <c r="P2" s="131"/>
      <c r="Q2" s="131"/>
      <c r="R2" s="131"/>
      <c r="S2" s="131"/>
      <c r="T2" s="131"/>
      <c r="U2" s="131"/>
      <c r="V2" s="131"/>
      <c r="W2" s="132" t="s">
        <v>32</v>
      </c>
      <c r="X2" s="132"/>
      <c r="Y2" s="132"/>
      <c r="Z2" s="132"/>
      <c r="AA2" s="132"/>
      <c r="AB2" s="132"/>
      <c r="AC2" s="132"/>
      <c r="AD2" s="132"/>
      <c r="AE2" s="132"/>
      <c r="AF2" s="133" t="s">
        <v>33</v>
      </c>
      <c r="AG2" s="133"/>
      <c r="AH2" s="133"/>
      <c r="AI2" s="133"/>
      <c r="AJ2" s="133"/>
      <c r="AK2" s="133"/>
      <c r="AL2" s="133"/>
      <c r="AM2" s="133"/>
      <c r="AN2" s="133"/>
      <c r="AO2" s="134" t="s">
        <v>34</v>
      </c>
      <c r="AP2" s="134"/>
      <c r="AQ2" s="134"/>
      <c r="AR2" s="134"/>
      <c r="AS2" s="134"/>
      <c r="AT2" s="134"/>
      <c r="AU2" s="134"/>
      <c r="AV2" s="134"/>
      <c r="AW2" s="134"/>
      <c r="AX2" s="135" t="s">
        <v>35</v>
      </c>
      <c r="AY2" s="135"/>
      <c r="AZ2" s="135"/>
      <c r="BA2" s="135"/>
      <c r="BB2" s="135"/>
      <c r="BC2" s="135"/>
      <c r="BD2" s="135"/>
      <c r="BE2" s="135"/>
      <c r="BF2" s="135"/>
      <c r="BG2" s="141" t="s">
        <v>37</v>
      </c>
      <c r="BH2" s="141"/>
      <c r="BI2" s="141"/>
      <c r="BJ2" s="141"/>
      <c r="BK2" s="141"/>
      <c r="BL2" s="141"/>
      <c r="BM2" s="141"/>
      <c r="BN2" s="141"/>
      <c r="BO2" s="141"/>
      <c r="BP2" s="141" t="s">
        <v>57</v>
      </c>
      <c r="BQ2" s="141"/>
      <c r="BR2" s="141"/>
      <c r="BS2" s="141"/>
      <c r="BT2" s="141"/>
      <c r="BU2" s="141"/>
      <c r="BV2" s="141"/>
      <c r="BW2" s="141"/>
      <c r="BX2" s="141"/>
      <c r="BY2" s="141" t="s">
        <v>39</v>
      </c>
      <c r="BZ2" s="141"/>
      <c r="CA2" s="141"/>
      <c r="CB2" s="141"/>
      <c r="CC2" s="141"/>
      <c r="CD2" s="141"/>
      <c r="CE2" s="141"/>
      <c r="CF2" s="141"/>
      <c r="CG2" s="141"/>
      <c r="CH2" s="141" t="s">
        <v>40</v>
      </c>
      <c r="CI2" s="141"/>
      <c r="CJ2" s="141"/>
      <c r="CK2" s="141"/>
      <c r="CL2" s="141"/>
      <c r="CM2" s="141"/>
      <c r="CN2" s="141"/>
      <c r="CO2" s="141"/>
      <c r="CP2" s="141"/>
      <c r="CQ2" s="141" t="s">
        <v>41</v>
      </c>
      <c r="CR2" s="141"/>
      <c r="CS2" s="141"/>
      <c r="CT2" s="141"/>
      <c r="CU2" s="141"/>
      <c r="CV2" s="141"/>
      <c r="CW2" s="141"/>
      <c r="CX2" s="141"/>
      <c r="CY2" s="141"/>
      <c r="CZ2" s="6"/>
      <c r="DA2" s="142"/>
      <c r="DB2" s="14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</row>
    <row r="3" spans="1:170" s="5" customFormat="1">
      <c r="A3" s="64"/>
      <c r="B3" s="144"/>
      <c r="C3" s="144"/>
      <c r="D3" s="144"/>
      <c r="E3" s="137"/>
      <c r="F3" s="137"/>
      <c r="G3" s="137"/>
      <c r="H3" s="137"/>
      <c r="I3" s="137"/>
      <c r="J3" s="137"/>
      <c r="K3" s="139"/>
      <c r="L3" s="139"/>
      <c r="M3" s="139"/>
      <c r="N3" s="46" t="s">
        <v>64</v>
      </c>
      <c r="O3" s="46" t="s">
        <v>65</v>
      </c>
      <c r="P3" s="46" t="s">
        <v>66</v>
      </c>
      <c r="Q3" s="46" t="s">
        <v>67</v>
      </c>
      <c r="R3" s="46" t="s">
        <v>68</v>
      </c>
      <c r="S3" s="46" t="s">
        <v>69</v>
      </c>
      <c r="T3" s="46" t="s">
        <v>70</v>
      </c>
      <c r="U3" s="46" t="s">
        <v>71</v>
      </c>
      <c r="V3" s="46" t="s">
        <v>78</v>
      </c>
      <c r="W3" s="47" t="s">
        <v>64</v>
      </c>
      <c r="X3" s="47" t="s">
        <v>65</v>
      </c>
      <c r="Y3" s="47" t="s">
        <v>66</v>
      </c>
      <c r="Z3" s="47" t="s">
        <v>67</v>
      </c>
      <c r="AA3" s="47" t="s">
        <v>68</v>
      </c>
      <c r="AB3" s="47" t="s">
        <v>69</v>
      </c>
      <c r="AC3" s="47" t="s">
        <v>70</v>
      </c>
      <c r="AD3" s="47" t="s">
        <v>71</v>
      </c>
      <c r="AE3" s="47" t="s">
        <v>78</v>
      </c>
      <c r="AF3" s="48" t="s">
        <v>64</v>
      </c>
      <c r="AG3" s="48" t="s">
        <v>65</v>
      </c>
      <c r="AH3" s="48" t="s">
        <v>66</v>
      </c>
      <c r="AI3" s="48" t="s">
        <v>67</v>
      </c>
      <c r="AJ3" s="48" t="s">
        <v>68</v>
      </c>
      <c r="AK3" s="48" t="s">
        <v>69</v>
      </c>
      <c r="AL3" s="48" t="s">
        <v>70</v>
      </c>
      <c r="AM3" s="48" t="s">
        <v>71</v>
      </c>
      <c r="AN3" s="48" t="s">
        <v>78</v>
      </c>
      <c r="AO3" s="49" t="s">
        <v>64</v>
      </c>
      <c r="AP3" s="49" t="s">
        <v>65</v>
      </c>
      <c r="AQ3" s="49" t="s">
        <v>66</v>
      </c>
      <c r="AR3" s="49" t="s">
        <v>67</v>
      </c>
      <c r="AS3" s="49" t="s">
        <v>68</v>
      </c>
      <c r="AT3" s="49" t="s">
        <v>69</v>
      </c>
      <c r="AU3" s="49" t="s">
        <v>70</v>
      </c>
      <c r="AV3" s="49" t="s">
        <v>71</v>
      </c>
      <c r="AW3" s="49" t="s">
        <v>78</v>
      </c>
      <c r="AX3" s="50" t="s">
        <v>64</v>
      </c>
      <c r="AY3" s="50" t="s">
        <v>65</v>
      </c>
      <c r="AZ3" s="50" t="s">
        <v>66</v>
      </c>
      <c r="BA3" s="50" t="s">
        <v>67</v>
      </c>
      <c r="BB3" s="50" t="s">
        <v>68</v>
      </c>
      <c r="BC3" s="50" t="s">
        <v>69</v>
      </c>
      <c r="BD3" s="50" t="s">
        <v>70</v>
      </c>
      <c r="BE3" s="50" t="s">
        <v>71</v>
      </c>
      <c r="BF3" s="50" t="s">
        <v>78</v>
      </c>
      <c r="BG3" s="1" t="s">
        <v>64</v>
      </c>
      <c r="BH3" s="1" t="s">
        <v>65</v>
      </c>
      <c r="BI3" s="1" t="s">
        <v>66</v>
      </c>
      <c r="BJ3" s="1" t="s">
        <v>67</v>
      </c>
      <c r="BK3" s="1" t="s">
        <v>68</v>
      </c>
      <c r="BL3" s="1" t="s">
        <v>69</v>
      </c>
      <c r="BM3" s="1" t="s">
        <v>70</v>
      </c>
      <c r="BN3" s="1" t="s">
        <v>71</v>
      </c>
      <c r="BO3" s="1" t="s">
        <v>78</v>
      </c>
      <c r="BP3" s="1" t="s">
        <v>64</v>
      </c>
      <c r="BQ3" s="1" t="s">
        <v>65</v>
      </c>
      <c r="BR3" s="1" t="s">
        <v>66</v>
      </c>
      <c r="BS3" s="1" t="s">
        <v>67</v>
      </c>
      <c r="BT3" s="1" t="s">
        <v>68</v>
      </c>
      <c r="BU3" s="1" t="s">
        <v>69</v>
      </c>
      <c r="BV3" s="1" t="s">
        <v>70</v>
      </c>
      <c r="BW3" s="1" t="s">
        <v>71</v>
      </c>
      <c r="BX3" s="1" t="s">
        <v>78</v>
      </c>
      <c r="BY3" s="1" t="s">
        <v>64</v>
      </c>
      <c r="BZ3" s="1" t="s">
        <v>65</v>
      </c>
      <c r="CA3" s="1" t="s">
        <v>66</v>
      </c>
      <c r="CB3" s="1" t="s">
        <v>67</v>
      </c>
      <c r="CC3" s="1" t="s">
        <v>68</v>
      </c>
      <c r="CD3" s="1" t="s">
        <v>69</v>
      </c>
      <c r="CE3" s="1" t="s">
        <v>70</v>
      </c>
      <c r="CF3" s="1" t="s">
        <v>71</v>
      </c>
      <c r="CG3" s="1" t="s">
        <v>78</v>
      </c>
      <c r="CH3" s="1" t="s">
        <v>64</v>
      </c>
      <c r="CI3" s="1" t="s">
        <v>65</v>
      </c>
      <c r="CJ3" s="1" t="s">
        <v>66</v>
      </c>
      <c r="CK3" s="1" t="s">
        <v>67</v>
      </c>
      <c r="CL3" s="1" t="s">
        <v>68</v>
      </c>
      <c r="CM3" s="1" t="s">
        <v>69</v>
      </c>
      <c r="CN3" s="1" t="s">
        <v>70</v>
      </c>
      <c r="CO3" s="1" t="s">
        <v>71</v>
      </c>
      <c r="CP3" s="1" t="s">
        <v>78</v>
      </c>
      <c r="CQ3" s="1" t="s">
        <v>64</v>
      </c>
      <c r="CR3" s="1" t="s">
        <v>65</v>
      </c>
      <c r="CS3" s="1" t="s">
        <v>66</v>
      </c>
      <c r="CT3" s="1" t="s">
        <v>67</v>
      </c>
      <c r="CU3" s="1" t="s">
        <v>68</v>
      </c>
      <c r="CV3" s="1" t="s">
        <v>69</v>
      </c>
      <c r="CW3" s="1" t="s">
        <v>70</v>
      </c>
      <c r="CX3" s="1" t="s">
        <v>71</v>
      </c>
      <c r="CY3" s="1" t="s">
        <v>78</v>
      </c>
      <c r="CZ3" s="6"/>
      <c r="DA3" s="6"/>
      <c r="DB3" s="6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</row>
    <row r="4" spans="1:170">
      <c r="A4" s="6" t="s">
        <v>15</v>
      </c>
      <c r="B4" s="6" t="s">
        <v>16</v>
      </c>
      <c r="C4" s="10">
        <v>43487</v>
      </c>
      <c r="D4" s="29">
        <v>43492</v>
      </c>
      <c r="E4" s="6">
        <v>0.1037602722669612</v>
      </c>
      <c r="F4" s="6">
        <v>1.2797100246256949</v>
      </c>
      <c r="G4" s="6">
        <v>1.5564040840042259</v>
      </c>
      <c r="H4" s="6">
        <v>1.6947511136935398</v>
      </c>
      <c r="I4" s="6">
        <v>10.687308043496238</v>
      </c>
      <c r="J4" s="6">
        <v>3.181981682853253</v>
      </c>
      <c r="K4" s="6">
        <f>E4</f>
        <v>0.1037602722669612</v>
      </c>
      <c r="L4" s="6">
        <f>SUM(E4:G4)</f>
        <v>2.9398743808968821</v>
      </c>
      <c r="M4" s="12">
        <f>SUM(E4:H4)</f>
        <v>4.6346254945904217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W4" s="8">
        <v>0.60869565217391286</v>
      </c>
      <c r="X4" s="8">
        <v>0.59130434782608676</v>
      </c>
      <c r="Y4" s="8">
        <v>0.69565217391304324</v>
      </c>
      <c r="Z4" s="8">
        <v>0.77826086956521701</v>
      </c>
      <c r="AA4" s="8">
        <v>0.69565217391304324</v>
      </c>
      <c r="AB4" s="8">
        <v>0.59999999999999976</v>
      </c>
      <c r="AF4" s="9" t="s">
        <v>56</v>
      </c>
      <c r="AG4" s="9" t="s">
        <v>56</v>
      </c>
      <c r="AH4" s="9" t="s">
        <v>56</v>
      </c>
      <c r="AI4" s="9" t="s">
        <v>56</v>
      </c>
      <c r="AJ4" s="9" t="s">
        <v>56</v>
      </c>
      <c r="AK4" s="9" t="s">
        <v>56</v>
      </c>
      <c r="AO4" s="8">
        <v>7.1304347826086953</v>
      </c>
      <c r="AP4" s="8">
        <v>5.3913043478260869</v>
      </c>
      <c r="AQ4" s="8">
        <v>6.2173913043478262</v>
      </c>
      <c r="AR4" s="8">
        <v>5.4782608695652177</v>
      </c>
      <c r="AS4" s="8">
        <v>6.5652173913043477</v>
      </c>
      <c r="AT4" s="8">
        <v>7.6086956521739131</v>
      </c>
      <c r="AX4" s="8">
        <v>44.478260869565219</v>
      </c>
      <c r="AY4" s="8">
        <v>57.826086956521742</v>
      </c>
      <c r="AZ4" s="8">
        <v>67.695652173913047</v>
      </c>
      <c r="BA4" s="8">
        <v>64.652173913043484</v>
      </c>
      <c r="BB4" s="8">
        <v>68.217391304347828</v>
      </c>
      <c r="BC4" s="8">
        <v>61.695652173913047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P4" s="9">
        <v>26.5</v>
      </c>
      <c r="BQ4" s="9">
        <v>27.3</v>
      </c>
      <c r="BR4" s="9">
        <v>27.9</v>
      </c>
      <c r="BS4" s="9">
        <v>25.7</v>
      </c>
      <c r="BT4" s="9">
        <v>26.6</v>
      </c>
      <c r="BU4" s="9">
        <v>27</v>
      </c>
      <c r="BV4" s="9"/>
      <c r="BW4" s="9"/>
      <c r="BY4" s="9">
        <v>81</v>
      </c>
      <c r="BZ4" s="9">
        <v>77</v>
      </c>
      <c r="CA4" s="9">
        <v>76</v>
      </c>
      <c r="CB4" s="9">
        <v>74</v>
      </c>
      <c r="CC4" s="9">
        <v>71</v>
      </c>
      <c r="CD4" s="9">
        <v>75</v>
      </c>
      <c r="CE4" s="9"/>
      <c r="CF4" s="9"/>
      <c r="CH4" s="9">
        <v>0</v>
      </c>
      <c r="CI4" s="9">
        <v>0</v>
      </c>
      <c r="CJ4" s="9">
        <v>0</v>
      </c>
      <c r="CK4" s="9">
        <v>0</v>
      </c>
      <c r="CL4" s="9">
        <v>0</v>
      </c>
      <c r="CM4" s="9">
        <v>0</v>
      </c>
      <c r="CN4" s="9"/>
      <c r="CO4" s="9"/>
      <c r="CQ4" s="65">
        <v>18</v>
      </c>
      <c r="CR4" s="9">
        <v>12</v>
      </c>
      <c r="CS4" s="9">
        <v>11</v>
      </c>
      <c r="CT4" s="9">
        <v>12</v>
      </c>
      <c r="CU4" s="9">
        <v>13</v>
      </c>
      <c r="CV4" s="9">
        <v>10</v>
      </c>
      <c r="CZ4" s="6"/>
      <c r="DA4" s="58"/>
      <c r="DB4" s="58"/>
    </row>
    <row r="5" spans="1:170">
      <c r="A5" s="6" t="s">
        <v>18</v>
      </c>
      <c r="B5" s="6" t="s">
        <v>16</v>
      </c>
      <c r="C5" s="10">
        <v>43507</v>
      </c>
      <c r="D5" s="10">
        <v>43512</v>
      </c>
      <c r="E5" s="6">
        <v>0.20712510356257227</v>
      </c>
      <c r="F5" s="6">
        <v>1.1391880695938601</v>
      </c>
      <c r="G5" s="6">
        <v>2.0712510356256271</v>
      </c>
      <c r="H5" s="6">
        <v>2.6235846451257561</v>
      </c>
      <c r="I5" s="6">
        <v>11.357359845346821</v>
      </c>
      <c r="J5" s="6">
        <v>4.107981220657364</v>
      </c>
      <c r="K5" s="6">
        <f t="shared" ref="K5:K23" si="0">E5</f>
        <v>0.20712510356257227</v>
      </c>
      <c r="L5" s="6">
        <f t="shared" ref="L5:L24" si="1">SUM(E5:G5)</f>
        <v>3.4175642087820597</v>
      </c>
      <c r="M5" s="12">
        <f t="shared" ref="M5:M24" si="2">SUM(E5:H5)</f>
        <v>6.0411488539078153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s="14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s="14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s="14" t="s">
        <v>56</v>
      </c>
      <c r="AO5" t="s">
        <v>56</v>
      </c>
      <c r="AP5" t="s">
        <v>56</v>
      </c>
      <c r="AQ5" t="s">
        <v>56</v>
      </c>
      <c r="AR5" t="s">
        <v>56</v>
      </c>
      <c r="AS5" t="s">
        <v>56</v>
      </c>
      <c r="AT5" t="s">
        <v>56</v>
      </c>
      <c r="AU5" t="s">
        <v>56</v>
      </c>
      <c r="AV5" t="s">
        <v>56</v>
      </c>
      <c r="AW5" s="14" t="s">
        <v>56</v>
      </c>
      <c r="AX5" t="s">
        <v>56</v>
      </c>
      <c r="AY5" t="s">
        <v>56</v>
      </c>
      <c r="AZ5" t="s">
        <v>56</v>
      </c>
      <c r="BA5" t="s">
        <v>56</v>
      </c>
      <c r="BB5" t="s">
        <v>56</v>
      </c>
      <c r="BC5" t="s">
        <v>56</v>
      </c>
      <c r="BD5" t="s">
        <v>56</v>
      </c>
      <c r="BE5" t="s">
        <v>56</v>
      </c>
      <c r="BF5" s="14" t="s">
        <v>56</v>
      </c>
      <c r="BG5" s="9">
        <v>0.2</v>
      </c>
      <c r="BH5" s="9">
        <v>0.4</v>
      </c>
      <c r="BI5" s="9">
        <v>0</v>
      </c>
      <c r="BJ5" s="9">
        <v>0</v>
      </c>
      <c r="BK5" s="9">
        <v>0</v>
      </c>
      <c r="BL5" s="9">
        <v>0</v>
      </c>
      <c r="BP5" s="9">
        <v>27.3</v>
      </c>
      <c r="BQ5" s="9">
        <v>26.9</v>
      </c>
      <c r="BR5" s="9">
        <v>27.3</v>
      </c>
      <c r="BS5" s="9">
        <v>28.7</v>
      </c>
      <c r="BT5" s="9">
        <v>27.1</v>
      </c>
      <c r="BU5" s="9">
        <v>27.6</v>
      </c>
      <c r="BV5" s="9"/>
      <c r="BW5" s="9"/>
      <c r="BY5" s="9">
        <v>75</v>
      </c>
      <c r="BZ5" s="9">
        <v>77</v>
      </c>
      <c r="CA5" s="9">
        <v>74</v>
      </c>
      <c r="CB5" s="9">
        <v>76</v>
      </c>
      <c r="CC5" s="9">
        <v>72</v>
      </c>
      <c r="CD5" s="9">
        <v>77</v>
      </c>
      <c r="CE5" s="9"/>
      <c r="CF5" s="9"/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/>
      <c r="CO5" s="9"/>
      <c r="CQ5" s="65">
        <v>13</v>
      </c>
      <c r="CR5" s="9">
        <v>23</v>
      </c>
      <c r="CS5" s="9">
        <v>13</v>
      </c>
      <c r="CT5" s="9">
        <v>11</v>
      </c>
      <c r="CU5" s="9">
        <v>22</v>
      </c>
      <c r="CV5" s="9">
        <v>9</v>
      </c>
      <c r="CZ5" s="6"/>
      <c r="DA5" s="145" t="s">
        <v>72</v>
      </c>
      <c r="DB5" s="146"/>
      <c r="DC5" s="147"/>
    </row>
    <row r="6" spans="1:170">
      <c r="A6" s="6" t="s">
        <v>20</v>
      </c>
      <c r="B6" s="6" t="s">
        <v>16</v>
      </c>
      <c r="C6" s="10">
        <v>43529</v>
      </c>
      <c r="D6" s="19">
        <v>43534</v>
      </c>
      <c r="E6" s="6">
        <v>3.3241072397698175</v>
      </c>
      <c r="F6" s="6">
        <v>3.697221317703252</v>
      </c>
      <c r="G6" s="6">
        <v>6.9195701725819614</v>
      </c>
      <c r="H6" s="6">
        <v>3.7311407793334008</v>
      </c>
      <c r="I6" s="6">
        <v>6.9534896342122998</v>
      </c>
      <c r="J6" s="6">
        <v>4.2060132421576606</v>
      </c>
      <c r="K6" s="6">
        <f t="shared" si="0"/>
        <v>3.3241072397698175</v>
      </c>
      <c r="L6" s="6">
        <f t="shared" si="1"/>
        <v>13.94089873005503</v>
      </c>
      <c r="M6" s="12">
        <f t="shared" si="2"/>
        <v>17.67203950938843</v>
      </c>
      <c r="N6" t="s">
        <v>56</v>
      </c>
      <c r="O6" t="s">
        <v>56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s="14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s="14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s="14" t="s">
        <v>56</v>
      </c>
      <c r="AO6" t="s">
        <v>56</v>
      </c>
      <c r="AP6" t="s">
        <v>56</v>
      </c>
      <c r="AQ6" t="s">
        <v>56</v>
      </c>
      <c r="AR6" t="s">
        <v>56</v>
      </c>
      <c r="AS6" t="s">
        <v>56</v>
      </c>
      <c r="AT6" t="s">
        <v>56</v>
      </c>
      <c r="AU6" t="s">
        <v>56</v>
      </c>
      <c r="AV6" t="s">
        <v>56</v>
      </c>
      <c r="AW6" s="14" t="s">
        <v>56</v>
      </c>
      <c r="AX6" t="s">
        <v>56</v>
      </c>
      <c r="AY6" t="s">
        <v>56</v>
      </c>
      <c r="AZ6" t="s">
        <v>56</v>
      </c>
      <c r="BA6" t="s">
        <v>56</v>
      </c>
      <c r="BB6" t="s">
        <v>56</v>
      </c>
      <c r="BC6" t="s">
        <v>56</v>
      </c>
      <c r="BD6" t="s">
        <v>56</v>
      </c>
      <c r="BE6" t="s">
        <v>56</v>
      </c>
      <c r="BF6" s="14" t="s">
        <v>56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P6" s="9">
        <v>26.8</v>
      </c>
      <c r="BQ6" s="9">
        <v>27.4</v>
      </c>
      <c r="BR6" s="9">
        <v>28.9</v>
      </c>
      <c r="BS6" s="9">
        <v>26.4</v>
      </c>
      <c r="BT6" s="9">
        <v>27.8</v>
      </c>
      <c r="BU6" s="9">
        <v>28.6</v>
      </c>
      <c r="BV6" s="9"/>
      <c r="BW6" s="9"/>
      <c r="BY6" s="9">
        <v>73</v>
      </c>
      <c r="BZ6" s="9">
        <v>77</v>
      </c>
      <c r="CA6" s="9">
        <v>76</v>
      </c>
      <c r="CB6" s="9">
        <v>76</v>
      </c>
      <c r="CC6" s="9">
        <v>76</v>
      </c>
      <c r="CD6" s="9">
        <v>73</v>
      </c>
      <c r="CE6" s="9"/>
      <c r="CF6" s="9"/>
      <c r="CH6" s="9">
        <v>0</v>
      </c>
      <c r="CI6" s="9">
        <v>0</v>
      </c>
      <c r="CJ6" s="9">
        <v>50</v>
      </c>
      <c r="CK6" s="9">
        <v>30</v>
      </c>
      <c r="CL6" s="9">
        <v>310</v>
      </c>
      <c r="CM6" s="9">
        <v>20</v>
      </c>
      <c r="CN6" s="9"/>
      <c r="CO6" s="9"/>
      <c r="CQ6" s="65">
        <v>15</v>
      </c>
      <c r="CR6" s="9">
        <v>9</v>
      </c>
      <c r="CS6" s="9">
        <v>8</v>
      </c>
      <c r="CT6" s="9">
        <v>18</v>
      </c>
      <c r="CU6" s="9">
        <v>9</v>
      </c>
      <c r="CV6" s="9">
        <v>9</v>
      </c>
      <c r="CZ6" s="6"/>
      <c r="DA6" s="145" t="s">
        <v>73</v>
      </c>
      <c r="DB6" s="146"/>
      <c r="DC6" s="147"/>
    </row>
    <row r="7" spans="1:170">
      <c r="A7" s="6" t="s">
        <v>21</v>
      </c>
      <c r="B7" s="6" t="s">
        <v>16</v>
      </c>
      <c r="C7" s="10">
        <v>43556</v>
      </c>
      <c r="D7" s="19">
        <v>43561</v>
      </c>
      <c r="E7" s="6">
        <v>0.94586228245169668</v>
      </c>
      <c r="F7" s="6">
        <v>2.5509619132790062</v>
      </c>
      <c r="G7" s="6">
        <v>4.786636399073795</v>
      </c>
      <c r="H7" s="6">
        <v>2.6369493935016561</v>
      </c>
      <c r="I7" s="6">
        <v>6.0477861090093912</v>
      </c>
      <c r="J7" s="6">
        <v>3.2101992616543007</v>
      </c>
      <c r="K7" s="6">
        <f t="shared" si="0"/>
        <v>0.94586228245169668</v>
      </c>
      <c r="L7" s="6">
        <f t="shared" si="1"/>
        <v>8.2834605948044988</v>
      </c>
      <c r="M7" s="12">
        <f t="shared" si="2"/>
        <v>10.920409988306155</v>
      </c>
      <c r="N7" t="s">
        <v>56</v>
      </c>
      <c r="O7" t="s">
        <v>56</v>
      </c>
      <c r="P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V7" s="14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s="14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s="14" t="s">
        <v>56</v>
      </c>
      <c r="AO7" t="s">
        <v>56</v>
      </c>
      <c r="AP7" t="s">
        <v>56</v>
      </c>
      <c r="AQ7" t="s">
        <v>56</v>
      </c>
      <c r="AR7" t="s">
        <v>56</v>
      </c>
      <c r="AS7" t="s">
        <v>56</v>
      </c>
      <c r="AT7" t="s">
        <v>56</v>
      </c>
      <c r="AU7" t="s">
        <v>56</v>
      </c>
      <c r="AV7" t="s">
        <v>56</v>
      </c>
      <c r="AW7" s="14" t="s">
        <v>56</v>
      </c>
      <c r="AX7" t="s">
        <v>56</v>
      </c>
      <c r="AY7" t="s">
        <v>56</v>
      </c>
      <c r="AZ7" t="s">
        <v>56</v>
      </c>
      <c r="BA7" t="s">
        <v>56</v>
      </c>
      <c r="BB7" t="s">
        <v>56</v>
      </c>
      <c r="BC7" t="s">
        <v>56</v>
      </c>
      <c r="BD7" t="s">
        <v>56</v>
      </c>
      <c r="BE7" t="s">
        <v>56</v>
      </c>
      <c r="BF7" s="14" t="s">
        <v>56</v>
      </c>
      <c r="BG7" s="9">
        <v>3</v>
      </c>
      <c r="BH7" s="9">
        <v>0</v>
      </c>
      <c r="BI7" s="9">
        <v>0.8</v>
      </c>
      <c r="BJ7" s="9">
        <v>0</v>
      </c>
      <c r="BK7" s="9">
        <v>0</v>
      </c>
      <c r="BL7" s="9">
        <v>0</v>
      </c>
      <c r="BP7" s="9">
        <v>29.3</v>
      </c>
      <c r="BQ7" s="9">
        <v>29.4</v>
      </c>
      <c r="BR7" s="9">
        <v>28.6</v>
      </c>
      <c r="BS7" s="9">
        <v>28.9</v>
      </c>
      <c r="BT7" s="9">
        <v>29.9</v>
      </c>
      <c r="BU7" s="9">
        <v>29.9</v>
      </c>
      <c r="BV7" s="9"/>
      <c r="BW7" s="9"/>
      <c r="BY7" s="9">
        <v>77</v>
      </c>
      <c r="BZ7" s="9">
        <v>77</v>
      </c>
      <c r="CA7" s="9">
        <v>81</v>
      </c>
      <c r="CB7" s="9">
        <v>75</v>
      </c>
      <c r="CC7" s="9">
        <v>74</v>
      </c>
      <c r="CD7" s="9">
        <v>71</v>
      </c>
      <c r="CE7" s="9"/>
      <c r="CF7" s="9"/>
      <c r="CH7" s="9">
        <v>270</v>
      </c>
      <c r="CI7" s="9">
        <v>50</v>
      </c>
      <c r="CJ7" s="9">
        <v>70</v>
      </c>
      <c r="CK7" s="9">
        <v>30</v>
      </c>
      <c r="CL7" s="9">
        <v>30</v>
      </c>
      <c r="CM7" s="9">
        <v>90</v>
      </c>
      <c r="CN7" s="9"/>
      <c r="CO7" s="9"/>
      <c r="CQ7" s="65">
        <v>12</v>
      </c>
      <c r="CR7" s="9">
        <v>11</v>
      </c>
      <c r="CS7" s="9">
        <v>10</v>
      </c>
      <c r="CT7" s="9">
        <v>10</v>
      </c>
      <c r="CU7" s="9">
        <v>10</v>
      </c>
      <c r="CV7" s="9">
        <v>10</v>
      </c>
      <c r="CZ7" s="6"/>
      <c r="DA7" s="145" t="s">
        <v>74</v>
      </c>
      <c r="DB7" s="146"/>
      <c r="DC7" s="147"/>
    </row>
    <row r="8" spans="1:170">
      <c r="A8" s="6" t="s">
        <v>22</v>
      </c>
      <c r="B8" s="6" t="s">
        <v>16</v>
      </c>
      <c r="C8" s="10">
        <v>43586</v>
      </c>
      <c r="D8" s="19">
        <v>43591</v>
      </c>
      <c r="E8" s="6">
        <v>1.0335703654705386</v>
      </c>
      <c r="F8" s="6">
        <v>3.5830439336306914</v>
      </c>
      <c r="G8" s="6">
        <v>4.6510666446170417</v>
      </c>
      <c r="H8" s="6">
        <v>4.1342814618817725</v>
      </c>
      <c r="I8" s="6">
        <v>10.680227109861406</v>
      </c>
      <c r="J8" s="6">
        <v>6.0980651562757959</v>
      </c>
      <c r="K8" s="6">
        <f t="shared" si="0"/>
        <v>1.0335703654705386</v>
      </c>
      <c r="L8" s="6">
        <f t="shared" si="1"/>
        <v>9.2676809437182719</v>
      </c>
      <c r="M8" s="12">
        <f t="shared" si="2"/>
        <v>13.401962405600045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s="14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s="14" t="s">
        <v>56</v>
      </c>
      <c r="AO8" t="s">
        <v>56</v>
      </c>
      <c r="AP8" t="s">
        <v>56</v>
      </c>
      <c r="AQ8" t="s">
        <v>56</v>
      </c>
      <c r="AR8" t="s">
        <v>56</v>
      </c>
      <c r="AS8" t="s">
        <v>56</v>
      </c>
      <c r="AT8" t="s">
        <v>56</v>
      </c>
      <c r="AU8" t="s">
        <v>56</v>
      </c>
      <c r="AV8" t="s">
        <v>56</v>
      </c>
      <c r="AW8" s="14" t="s">
        <v>56</v>
      </c>
      <c r="AX8" t="s">
        <v>56</v>
      </c>
      <c r="AY8" t="s">
        <v>56</v>
      </c>
      <c r="AZ8" t="s">
        <v>56</v>
      </c>
      <c r="BA8" t="s">
        <v>56</v>
      </c>
      <c r="BB8" t="s">
        <v>56</v>
      </c>
      <c r="BC8" t="s">
        <v>56</v>
      </c>
      <c r="BD8" t="s">
        <v>56</v>
      </c>
      <c r="BE8" t="s">
        <v>56</v>
      </c>
      <c r="BF8" s="14" t="s">
        <v>56</v>
      </c>
      <c r="BG8" s="9">
        <v>0</v>
      </c>
      <c r="BH8" s="9">
        <v>0</v>
      </c>
      <c r="BI8" s="9">
        <v>2</v>
      </c>
      <c r="BJ8" s="9">
        <v>0.2</v>
      </c>
      <c r="BK8" s="9">
        <v>0</v>
      </c>
      <c r="BL8" s="9">
        <v>3.8</v>
      </c>
      <c r="BP8" s="9">
        <v>29.8</v>
      </c>
      <c r="BQ8" s="9">
        <v>31.5</v>
      </c>
      <c r="BR8" s="9">
        <v>31.8</v>
      </c>
      <c r="BS8" s="9">
        <v>30.9</v>
      </c>
      <c r="BT8" s="9">
        <v>30</v>
      </c>
      <c r="BU8" s="9">
        <v>30.4</v>
      </c>
      <c r="BV8" s="9"/>
      <c r="BW8" s="9"/>
      <c r="BY8" s="9">
        <v>72</v>
      </c>
      <c r="BZ8" s="9">
        <v>70</v>
      </c>
      <c r="CA8" s="9">
        <v>73</v>
      </c>
      <c r="CB8" s="9">
        <v>81</v>
      </c>
      <c r="CC8" s="9">
        <v>72</v>
      </c>
      <c r="CD8" s="9">
        <v>76</v>
      </c>
      <c r="CE8" s="9"/>
      <c r="CF8" s="9"/>
      <c r="CH8" s="9">
        <v>270</v>
      </c>
      <c r="CI8" s="9">
        <v>250</v>
      </c>
      <c r="CJ8" s="9">
        <v>250</v>
      </c>
      <c r="CK8" s="9">
        <v>280</v>
      </c>
      <c r="CL8" s="9">
        <v>250</v>
      </c>
      <c r="CM8" s="9">
        <v>270</v>
      </c>
      <c r="CN8" s="9"/>
      <c r="CO8" s="9"/>
      <c r="CQ8" s="65">
        <v>9</v>
      </c>
      <c r="CR8" s="9">
        <v>10</v>
      </c>
      <c r="CS8" s="9">
        <v>7</v>
      </c>
      <c r="CT8" s="9">
        <v>10</v>
      </c>
      <c r="CU8" s="9">
        <v>12</v>
      </c>
      <c r="CV8" s="9">
        <v>14</v>
      </c>
      <c r="CZ8" s="6"/>
      <c r="DA8" s="145" t="s">
        <v>75</v>
      </c>
      <c r="DB8" s="146"/>
      <c r="DC8" s="147"/>
    </row>
    <row r="9" spans="1:170">
      <c r="A9" s="6" t="s">
        <v>23</v>
      </c>
      <c r="B9" s="6" t="s">
        <v>16</v>
      </c>
      <c r="C9" s="10">
        <v>43631</v>
      </c>
      <c r="D9" s="19">
        <v>43638</v>
      </c>
      <c r="E9" s="6">
        <v>0.81122738703657427</v>
      </c>
      <c r="F9" s="6">
        <v>0.946431951543655</v>
      </c>
      <c r="G9" s="6">
        <v>5.9828019793949583</v>
      </c>
      <c r="H9" s="6">
        <v>3.8871312295503571</v>
      </c>
      <c r="I9" s="6">
        <v>8.9573023985291584</v>
      </c>
      <c r="J9" s="6">
        <v>3.8533300884238919</v>
      </c>
      <c r="K9" s="6">
        <f t="shared" si="0"/>
        <v>0.81122738703657427</v>
      </c>
      <c r="L9" s="6">
        <f t="shared" si="1"/>
        <v>7.7404613179751873</v>
      </c>
      <c r="M9" s="12">
        <f t="shared" si="2"/>
        <v>11.627592547525545</v>
      </c>
      <c r="N9" s="8">
        <v>14.583333333333334</v>
      </c>
      <c r="O9" s="8">
        <v>21.75</v>
      </c>
      <c r="P9" s="8">
        <v>31.791666666666668</v>
      </c>
      <c r="Q9" s="8">
        <v>28.625</v>
      </c>
      <c r="R9" s="8">
        <v>22.333333333333332</v>
      </c>
      <c r="S9" s="8">
        <v>19.25</v>
      </c>
      <c r="T9" s="8">
        <v>14.416666666666666</v>
      </c>
      <c r="U9" s="8">
        <v>13.916666666666666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s="14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s="14" t="s">
        <v>56</v>
      </c>
      <c r="AO9" t="s">
        <v>56</v>
      </c>
      <c r="AP9" t="s">
        <v>56</v>
      </c>
      <c r="AQ9" t="s">
        <v>56</v>
      </c>
      <c r="AR9" t="s">
        <v>56</v>
      </c>
      <c r="AS9" t="s">
        <v>56</v>
      </c>
      <c r="AT9" t="s">
        <v>56</v>
      </c>
      <c r="AU9" t="s">
        <v>56</v>
      </c>
      <c r="AV9" t="s">
        <v>56</v>
      </c>
      <c r="AW9" s="14" t="s">
        <v>56</v>
      </c>
      <c r="AX9" t="s">
        <v>56</v>
      </c>
      <c r="AY9" t="s">
        <v>56</v>
      </c>
      <c r="AZ9" t="s">
        <v>56</v>
      </c>
      <c r="BA9" t="s">
        <v>56</v>
      </c>
      <c r="BB9" t="s">
        <v>56</v>
      </c>
      <c r="BC9" t="s">
        <v>56</v>
      </c>
      <c r="BD9" t="s">
        <v>56</v>
      </c>
      <c r="BE9" t="s">
        <v>56</v>
      </c>
      <c r="BF9" s="14" t="s">
        <v>56</v>
      </c>
      <c r="BG9" s="9">
        <v>0</v>
      </c>
      <c r="BH9" s="9">
        <v>0</v>
      </c>
      <c r="BI9" s="9">
        <v>0</v>
      </c>
      <c r="BJ9" s="9">
        <v>15.4</v>
      </c>
      <c r="BK9" s="9">
        <v>9.1999999999999993</v>
      </c>
      <c r="BL9" s="9">
        <v>0</v>
      </c>
      <c r="BM9" s="9">
        <v>0</v>
      </c>
      <c r="BN9" s="9">
        <v>0</v>
      </c>
      <c r="BO9" s="16"/>
      <c r="BP9" s="9">
        <v>29</v>
      </c>
      <c r="BQ9" s="9">
        <v>30.4</v>
      </c>
      <c r="BR9" s="9">
        <v>29.5</v>
      </c>
      <c r="BS9" s="9">
        <v>29.2</v>
      </c>
      <c r="BT9" s="9">
        <v>27.8</v>
      </c>
      <c r="BU9" s="9">
        <v>29.2</v>
      </c>
      <c r="BV9" s="9">
        <v>28.8</v>
      </c>
      <c r="BW9" s="9"/>
      <c r="BX9" s="16">
        <v>30.1</v>
      </c>
      <c r="BY9" s="9">
        <v>74</v>
      </c>
      <c r="BZ9" s="9">
        <v>80</v>
      </c>
      <c r="CA9" s="9">
        <v>80</v>
      </c>
      <c r="CB9" s="9">
        <v>91</v>
      </c>
      <c r="CC9" s="9">
        <v>85</v>
      </c>
      <c r="CD9" s="9">
        <v>77</v>
      </c>
      <c r="CE9" s="9">
        <v>69</v>
      </c>
      <c r="CF9" s="9"/>
      <c r="CG9" s="16">
        <v>76</v>
      </c>
      <c r="CH9" s="9">
        <v>240</v>
      </c>
      <c r="CI9" s="9">
        <v>250</v>
      </c>
      <c r="CJ9" s="9">
        <v>240</v>
      </c>
      <c r="CK9" s="9">
        <v>260</v>
      </c>
      <c r="CL9" s="9">
        <v>300</v>
      </c>
      <c r="CM9" s="9">
        <v>240</v>
      </c>
      <c r="CN9" s="9">
        <v>260</v>
      </c>
      <c r="CO9" s="9">
        <v>270</v>
      </c>
      <c r="CQ9" s="65">
        <v>8</v>
      </c>
      <c r="CR9" s="9">
        <v>12</v>
      </c>
      <c r="CS9" s="9">
        <v>6</v>
      </c>
      <c r="CT9" s="9">
        <v>16</v>
      </c>
      <c r="CU9" s="9">
        <v>9</v>
      </c>
      <c r="CV9" s="9">
        <v>10</v>
      </c>
      <c r="CW9" s="9">
        <v>9</v>
      </c>
      <c r="CX9" s="9">
        <v>15</v>
      </c>
      <c r="CZ9" s="6"/>
      <c r="DA9" s="145" t="s">
        <v>76</v>
      </c>
      <c r="DB9" s="146"/>
      <c r="DC9" s="147"/>
    </row>
    <row r="10" spans="1:170">
      <c r="A10" s="6" t="s">
        <v>24</v>
      </c>
      <c r="B10" s="6" t="s">
        <v>16</v>
      </c>
      <c r="C10" s="10">
        <v>43645</v>
      </c>
      <c r="D10" s="19">
        <v>43653</v>
      </c>
      <c r="E10" s="6">
        <v>2.1314430478418345</v>
      </c>
      <c r="F10" s="6">
        <v>3.7148007405243044</v>
      </c>
      <c r="G10" s="6">
        <v>10.992156289584228</v>
      </c>
      <c r="H10" s="6">
        <v>6.8815161258892426</v>
      </c>
      <c r="I10" s="6">
        <v>10.56586768001586</v>
      </c>
      <c r="J10" s="6">
        <v>5.8462437883660545</v>
      </c>
      <c r="K10" s="6">
        <f t="shared" si="0"/>
        <v>2.1314430478418345</v>
      </c>
      <c r="L10" s="6">
        <f t="shared" si="1"/>
        <v>16.838400077950368</v>
      </c>
      <c r="M10" s="12">
        <f t="shared" si="2"/>
        <v>23.71991620383961</v>
      </c>
      <c r="N10" s="26">
        <v>37.791666666666664</v>
      </c>
      <c r="O10" s="26">
        <v>32.583333333333336</v>
      </c>
      <c r="P10" s="26">
        <v>29.75</v>
      </c>
      <c r="Q10" s="26">
        <v>33.875</v>
      </c>
      <c r="R10" s="26">
        <v>31.166666666666668</v>
      </c>
      <c r="S10" s="26">
        <v>23.625</v>
      </c>
      <c r="T10" s="26">
        <v>39.75</v>
      </c>
      <c r="U10" s="26">
        <v>31.666666666666668</v>
      </c>
      <c r="V10" s="32">
        <v>24.833333333333332</v>
      </c>
      <c r="W10" s="26">
        <v>0.17956521739130435</v>
      </c>
      <c r="X10" s="26">
        <v>0.10826086956521742</v>
      </c>
      <c r="Y10" s="26">
        <v>0.15260869565217391</v>
      </c>
      <c r="Z10" s="26">
        <v>0.18304347826086953</v>
      </c>
      <c r="AA10" s="26">
        <v>0.21086956521739128</v>
      </c>
      <c r="AB10" s="26">
        <v>0.21333333333333335</v>
      </c>
      <c r="AC10" s="26">
        <v>0.32521739130434785</v>
      </c>
      <c r="AD10" s="26">
        <v>0.28739130434782612</v>
      </c>
      <c r="AE10" s="32">
        <v>0.17347826086956517</v>
      </c>
      <c r="AF10" s="26">
        <v>11.173913043478262</v>
      </c>
      <c r="AG10" s="26">
        <v>8.8695652173913047</v>
      </c>
      <c r="AH10" s="26">
        <v>9.4347826086956523</v>
      </c>
      <c r="AI10" s="26">
        <v>9.1739130434782616</v>
      </c>
      <c r="AJ10" s="26">
        <v>10.739130434782609</v>
      </c>
      <c r="AK10" s="26">
        <v>9.7083333333333339</v>
      </c>
      <c r="AL10" s="26">
        <v>13.347826086956522</v>
      </c>
      <c r="AM10" s="26">
        <v>11.565217391304348</v>
      </c>
      <c r="AN10" s="32">
        <v>8.3913043478260878</v>
      </c>
      <c r="AO10" s="26">
        <v>4.3478260869565216E-2</v>
      </c>
      <c r="AP10" s="26">
        <v>4.3478260869565216E-2</v>
      </c>
      <c r="AQ10" s="26">
        <v>8.6956521739130432E-2</v>
      </c>
      <c r="AR10" s="26">
        <v>0</v>
      </c>
      <c r="AS10" s="26">
        <v>0</v>
      </c>
      <c r="AT10" s="26">
        <v>4.1666666666666664E-2</v>
      </c>
      <c r="AU10" s="26">
        <v>0.47826086956521741</v>
      </c>
      <c r="AV10" s="26">
        <v>4.3478260869565216E-2</v>
      </c>
      <c r="AW10" s="32">
        <v>0</v>
      </c>
      <c r="AX10" s="26">
        <v>21.782608695652176</v>
      </c>
      <c r="AY10" s="26">
        <v>21.260869565217391</v>
      </c>
      <c r="AZ10" s="26">
        <v>15.782608695652174</v>
      </c>
      <c r="BA10" s="26">
        <v>22</v>
      </c>
      <c r="BB10" s="26">
        <v>8.9565217391304355</v>
      </c>
      <c r="BC10" s="26">
        <v>13.25</v>
      </c>
      <c r="BD10" s="26">
        <v>23.739130434782609</v>
      </c>
      <c r="BE10" s="26">
        <v>21.173913043478262</v>
      </c>
      <c r="BF10" s="32">
        <v>15.260869565217391</v>
      </c>
      <c r="BG10" s="9">
        <v>0</v>
      </c>
      <c r="BH10" s="9">
        <v>0</v>
      </c>
      <c r="BI10" s="9">
        <v>0</v>
      </c>
      <c r="BJ10" s="9">
        <v>0</v>
      </c>
      <c r="BK10" s="9">
        <v>1.6</v>
      </c>
      <c r="BL10" s="9">
        <v>0</v>
      </c>
      <c r="BM10" s="9">
        <v>0</v>
      </c>
      <c r="BN10" s="9">
        <v>37.4</v>
      </c>
      <c r="BO10" s="16">
        <v>0</v>
      </c>
      <c r="BP10" s="9">
        <v>29.6</v>
      </c>
      <c r="BQ10" s="9">
        <v>29.7</v>
      </c>
      <c r="BR10" s="9">
        <v>29.9</v>
      </c>
      <c r="BS10" s="9">
        <v>29.4</v>
      </c>
      <c r="BT10" s="9">
        <v>28.5</v>
      </c>
      <c r="BU10" s="9">
        <v>29.8</v>
      </c>
      <c r="BV10" s="9">
        <v>28.9</v>
      </c>
      <c r="BW10" s="9">
        <v>29.9</v>
      </c>
      <c r="BX10" s="16">
        <v>28.9</v>
      </c>
      <c r="BY10" s="9">
        <v>73</v>
      </c>
      <c r="BZ10" s="9">
        <v>69</v>
      </c>
      <c r="CA10" s="9">
        <v>67</v>
      </c>
      <c r="CB10" s="9">
        <v>76</v>
      </c>
      <c r="CC10" s="9">
        <v>77</v>
      </c>
      <c r="CD10" s="9">
        <v>76</v>
      </c>
      <c r="CE10" s="9">
        <v>77</v>
      </c>
      <c r="CF10" s="9">
        <v>83</v>
      </c>
      <c r="CG10" s="16">
        <v>77</v>
      </c>
      <c r="CH10" s="9">
        <v>240</v>
      </c>
      <c r="CI10" s="9">
        <v>250</v>
      </c>
      <c r="CJ10" s="9">
        <v>240</v>
      </c>
      <c r="CK10" s="9">
        <v>240</v>
      </c>
      <c r="CL10" s="9">
        <v>280</v>
      </c>
      <c r="CM10" s="9">
        <v>180</v>
      </c>
      <c r="CN10" s="9">
        <v>190</v>
      </c>
      <c r="CO10" s="9">
        <v>280</v>
      </c>
      <c r="CP10" s="16">
        <v>240</v>
      </c>
      <c r="CQ10" s="65">
        <v>8</v>
      </c>
      <c r="CR10" s="9">
        <v>9</v>
      </c>
      <c r="CS10" s="9">
        <v>9</v>
      </c>
      <c r="CT10" s="9">
        <v>8</v>
      </c>
      <c r="CU10" s="9">
        <v>10</v>
      </c>
      <c r="CV10" s="9">
        <v>8</v>
      </c>
      <c r="CW10" s="9">
        <v>8</v>
      </c>
      <c r="CX10" s="9">
        <v>11</v>
      </c>
      <c r="CY10" s="16">
        <v>8</v>
      </c>
      <c r="CZ10" s="6"/>
      <c r="DA10" s="145" t="s">
        <v>77</v>
      </c>
      <c r="DB10" s="146"/>
      <c r="DC10" s="147"/>
    </row>
    <row r="11" spans="1:170">
      <c r="A11" s="6" t="s">
        <v>25</v>
      </c>
      <c r="B11" s="6" t="s">
        <v>16</v>
      </c>
      <c r="C11" s="10">
        <v>43697</v>
      </c>
      <c r="D11" s="10">
        <v>43702</v>
      </c>
      <c r="E11" s="6">
        <v>1.2456402590931892</v>
      </c>
      <c r="F11" s="6">
        <v>1.9722637435648482</v>
      </c>
      <c r="G11" s="6">
        <v>4.3943420251342928</v>
      </c>
      <c r="H11" s="6">
        <v>3.4601118308144247</v>
      </c>
      <c r="I11" s="6">
        <v>6.7818191883962307</v>
      </c>
      <c r="J11" s="6">
        <v>2.8026905829596993</v>
      </c>
      <c r="K11" s="6">
        <f t="shared" si="0"/>
        <v>1.2456402590931892</v>
      </c>
      <c r="L11" s="6">
        <f t="shared" si="1"/>
        <v>7.6122460277923301</v>
      </c>
      <c r="M11" s="12">
        <f t="shared" si="2"/>
        <v>11.072357858606754</v>
      </c>
      <c r="N11" s="26">
        <v>40.083333333333336</v>
      </c>
      <c r="O11" s="26">
        <v>23.25</v>
      </c>
      <c r="P11" s="26">
        <v>10.695652173913043</v>
      </c>
      <c r="Q11" s="26">
        <v>14.25</v>
      </c>
      <c r="R11" s="26">
        <v>15.708333333333334</v>
      </c>
      <c r="S11" s="26">
        <v>11.541666666666666</v>
      </c>
      <c r="W11" s="26">
        <v>9.5652173913043481E-2</v>
      </c>
      <c r="X11" s="26">
        <v>3.4782608695652174E-2</v>
      </c>
      <c r="Y11" s="26">
        <v>0.10454545454545455</v>
      </c>
      <c r="Z11" s="26">
        <v>0.2166666666666667</v>
      </c>
      <c r="AA11" s="26">
        <v>0.20869565217391312</v>
      </c>
      <c r="AB11" s="26">
        <v>0.1521739130434783</v>
      </c>
      <c r="AF11" s="26">
        <v>7.6086956521739131</v>
      </c>
      <c r="AG11" s="26">
        <v>4.8260869565217392</v>
      </c>
      <c r="AH11" s="26">
        <v>3.6818181818181817</v>
      </c>
      <c r="AI11" s="26">
        <v>6.041666666666667</v>
      </c>
      <c r="AJ11" s="26">
        <v>6.1739130434782608</v>
      </c>
      <c r="AK11" s="26">
        <v>4.4782608695652177</v>
      </c>
      <c r="AO11" s="26">
        <v>0.56521739130434778</v>
      </c>
      <c r="AP11" s="26">
        <v>0.34782608695652173</v>
      </c>
      <c r="AQ11" s="26">
        <v>0.54545454545454541</v>
      </c>
      <c r="AR11" s="26">
        <v>0.66666666666666663</v>
      </c>
      <c r="AS11" s="26">
        <v>0.60869565217391308</v>
      </c>
      <c r="AT11" s="26">
        <v>0.34782608695652173</v>
      </c>
      <c r="AX11" s="26">
        <v>27.695652173913043</v>
      </c>
      <c r="AY11" s="26">
        <v>13.956521739130435</v>
      </c>
      <c r="AZ11" s="26">
        <v>12.045454545454545</v>
      </c>
      <c r="BA11" s="26">
        <v>12.083333333333334</v>
      </c>
      <c r="BB11" s="26">
        <v>9.7826086956521738</v>
      </c>
      <c r="BC11" s="26">
        <v>10.391304347826088</v>
      </c>
      <c r="BG11" s="9">
        <v>6.6</v>
      </c>
      <c r="BH11" s="9">
        <v>4</v>
      </c>
      <c r="BI11" s="9">
        <v>5</v>
      </c>
      <c r="BJ11" s="9">
        <v>1</v>
      </c>
      <c r="BK11" s="9">
        <v>9.6</v>
      </c>
      <c r="BL11" s="9">
        <v>21.2</v>
      </c>
      <c r="BP11" s="9">
        <v>27.9</v>
      </c>
      <c r="BQ11" s="9">
        <v>29.5</v>
      </c>
      <c r="BR11" s="9">
        <v>29.6</v>
      </c>
      <c r="BS11" s="9">
        <v>28.6</v>
      </c>
      <c r="BT11" s="9">
        <v>28.4</v>
      </c>
      <c r="BU11" s="9">
        <v>27.9</v>
      </c>
      <c r="BY11" s="9">
        <v>83</v>
      </c>
      <c r="BZ11" s="9">
        <v>83</v>
      </c>
      <c r="CA11" s="9">
        <v>83</v>
      </c>
      <c r="CB11" s="9">
        <v>84</v>
      </c>
      <c r="CC11" s="9">
        <v>83</v>
      </c>
      <c r="CD11" s="9">
        <v>91</v>
      </c>
      <c r="CH11" s="9">
        <v>30</v>
      </c>
      <c r="CI11" s="9">
        <v>270</v>
      </c>
      <c r="CJ11" s="9">
        <v>230</v>
      </c>
      <c r="CK11" s="9">
        <v>150</v>
      </c>
      <c r="CL11" s="9">
        <v>250</v>
      </c>
      <c r="CM11" s="9">
        <v>360</v>
      </c>
      <c r="CQ11" s="65">
        <v>8</v>
      </c>
      <c r="CR11" s="9">
        <v>9</v>
      </c>
      <c r="CS11" s="9">
        <v>11</v>
      </c>
      <c r="CT11" s="9">
        <v>7</v>
      </c>
      <c r="CU11" s="9">
        <v>8</v>
      </c>
      <c r="CV11" s="9">
        <v>11</v>
      </c>
      <c r="CZ11" s="6"/>
      <c r="DA11" s="6"/>
      <c r="DB11" s="6"/>
    </row>
    <row r="12" spans="1:170">
      <c r="A12" s="6" t="s">
        <v>26</v>
      </c>
      <c r="B12" s="6" t="s">
        <v>16</v>
      </c>
      <c r="C12" s="10">
        <v>43713</v>
      </c>
      <c r="D12" s="19">
        <v>43715</v>
      </c>
      <c r="E12" s="6">
        <v>5.9388556083449213</v>
      </c>
      <c r="F12" s="6">
        <v>5.7667148660755529</v>
      </c>
      <c r="G12" s="6">
        <v>17.558355711628444</v>
      </c>
      <c r="H12" s="6">
        <v>9.0373889692207836</v>
      </c>
      <c r="I12" s="6">
        <v>8.1766852578662963</v>
      </c>
      <c r="J12" s="6">
        <v>3.0985333608756216</v>
      </c>
      <c r="K12" s="6">
        <f t="shared" si="0"/>
        <v>5.9388556083449213</v>
      </c>
      <c r="L12" s="6">
        <f t="shared" si="1"/>
        <v>29.26392618604892</v>
      </c>
      <c r="M12" s="12">
        <f t="shared" si="2"/>
        <v>38.301315155269705</v>
      </c>
      <c r="N12" s="26">
        <v>54.958333333333336</v>
      </c>
      <c r="O12" s="26">
        <v>41.666666666666664</v>
      </c>
      <c r="P12" s="26">
        <v>58.125</v>
      </c>
      <c r="W12" s="26">
        <v>0.48695652173913057</v>
      </c>
      <c r="X12" s="26">
        <v>0.4458333333333333</v>
      </c>
      <c r="Y12" s="26">
        <v>0.60869565217391308</v>
      </c>
      <c r="Z12" s="26"/>
      <c r="AA12" s="26"/>
      <c r="AB12" s="26"/>
      <c r="AF12" s="26">
        <v>11.304347826086957</v>
      </c>
      <c r="AG12" s="26">
        <v>11.833333333333334</v>
      </c>
      <c r="AH12" s="26">
        <v>14.478260869565217</v>
      </c>
      <c r="AI12" s="26"/>
      <c r="AJ12" s="26"/>
      <c r="AK12" s="26"/>
      <c r="AO12" s="26">
        <v>0.43478260869565216</v>
      </c>
      <c r="AP12" s="26">
        <v>0.875</v>
      </c>
      <c r="AQ12" s="26">
        <v>0.69565217391304346</v>
      </c>
      <c r="AR12" s="26"/>
      <c r="AS12" s="26"/>
      <c r="AT12" s="26"/>
      <c r="AX12" s="26">
        <v>26.565217391304348</v>
      </c>
      <c r="AY12" s="26">
        <v>27.166666666666668</v>
      </c>
      <c r="AZ12" s="26">
        <v>25.608695652173914</v>
      </c>
      <c r="BG12" s="9">
        <v>0</v>
      </c>
      <c r="BH12" s="9">
        <v>0</v>
      </c>
      <c r="BI12" s="9">
        <v>0</v>
      </c>
      <c r="BP12" s="9">
        <v>30.7</v>
      </c>
      <c r="BQ12" s="9">
        <v>29.8</v>
      </c>
      <c r="BR12" s="9">
        <v>29.8</v>
      </c>
      <c r="BY12" s="9">
        <v>72</v>
      </c>
      <c r="BZ12" s="9">
        <v>69</v>
      </c>
      <c r="CA12" s="9">
        <v>69</v>
      </c>
      <c r="CH12" s="9">
        <v>240</v>
      </c>
      <c r="CI12" s="9">
        <v>250</v>
      </c>
      <c r="CJ12" s="9">
        <v>270</v>
      </c>
      <c r="CQ12" s="65">
        <v>10</v>
      </c>
      <c r="CR12" s="9">
        <v>12</v>
      </c>
      <c r="CS12" s="9">
        <v>10</v>
      </c>
      <c r="CZ12" s="6"/>
      <c r="DA12" s="6"/>
      <c r="DB12" s="6"/>
    </row>
    <row r="13" spans="1:170">
      <c r="A13" s="6"/>
      <c r="B13" s="6" t="s">
        <v>17</v>
      </c>
      <c r="C13" s="10">
        <v>43715</v>
      </c>
      <c r="D13" s="10">
        <v>43717</v>
      </c>
      <c r="E13" s="6">
        <v>3.5542609954530917</v>
      </c>
      <c r="F13" s="6">
        <v>6.588386235474939</v>
      </c>
      <c r="G13" s="6">
        <v>18.118062147553921</v>
      </c>
      <c r="H13" s="6">
        <v>11.616365204651816</v>
      </c>
      <c r="I13" s="6">
        <v>10.836161571503505</v>
      </c>
      <c r="J13" s="6">
        <v>5.5481147246098041</v>
      </c>
      <c r="K13" s="6">
        <f t="shared" si="0"/>
        <v>3.5542609954530917</v>
      </c>
      <c r="L13" s="6">
        <f t="shared" si="1"/>
        <v>28.260709378481952</v>
      </c>
      <c r="M13" s="12">
        <f t="shared" si="2"/>
        <v>39.877074583133769</v>
      </c>
      <c r="N13" s="26">
        <v>58.125</v>
      </c>
      <c r="O13" s="26">
        <v>51.833333333333336</v>
      </c>
      <c r="P13" s="26">
        <v>41.916666666666664</v>
      </c>
      <c r="W13" s="26">
        <v>0.60869565217391308</v>
      </c>
      <c r="X13" s="26">
        <v>0.56521739130434778</v>
      </c>
      <c r="Y13" s="26">
        <v>0.46086956521739136</v>
      </c>
      <c r="Z13" s="26"/>
      <c r="AA13" s="26"/>
      <c r="AB13" s="26"/>
      <c r="AF13" s="26">
        <v>14.478260869565217</v>
      </c>
      <c r="AG13" s="26">
        <v>12.217391304347826</v>
      </c>
      <c r="AH13" s="26">
        <v>11.086956521739131</v>
      </c>
      <c r="AJ13" s="26"/>
      <c r="AK13" s="26"/>
      <c r="AO13" s="26">
        <v>0.69565217391304346</v>
      </c>
      <c r="AP13" s="26">
        <v>0.43478260869565216</v>
      </c>
      <c r="AQ13" s="26">
        <v>0.52173913043478259</v>
      </c>
      <c r="AX13" s="26">
        <v>25.608695652173914</v>
      </c>
      <c r="AY13" s="26">
        <v>17.956521739130434</v>
      </c>
      <c r="AZ13" s="26">
        <v>19.043478260869566</v>
      </c>
      <c r="BG13" s="9">
        <v>0</v>
      </c>
      <c r="BH13" s="9">
        <v>0.2</v>
      </c>
      <c r="BI13" s="9">
        <v>11.2</v>
      </c>
      <c r="BP13" s="9">
        <v>29.8</v>
      </c>
      <c r="BQ13" s="9">
        <v>29.2</v>
      </c>
      <c r="BR13" s="9">
        <v>28.9</v>
      </c>
      <c r="BY13" s="9">
        <v>69</v>
      </c>
      <c r="BZ13" s="9">
        <v>72</v>
      </c>
      <c r="CA13" s="9">
        <v>82</v>
      </c>
      <c r="CH13" s="9">
        <v>270</v>
      </c>
      <c r="CI13" s="9">
        <v>270</v>
      </c>
      <c r="CJ13" s="9">
        <v>250</v>
      </c>
      <c r="CQ13" s="65">
        <v>10</v>
      </c>
      <c r="CR13" s="9">
        <v>11</v>
      </c>
      <c r="CS13" s="9">
        <v>15</v>
      </c>
      <c r="CZ13" s="6"/>
      <c r="DA13" s="6"/>
      <c r="DB13" s="6"/>
    </row>
    <row r="14" spans="1:170">
      <c r="A14" s="6"/>
      <c r="B14" s="6" t="s">
        <v>30</v>
      </c>
      <c r="C14" s="10">
        <v>43718</v>
      </c>
      <c r="D14" s="19">
        <v>43719</v>
      </c>
      <c r="E14" s="6">
        <v>3.4638032559751601</v>
      </c>
      <c r="F14" s="6">
        <v>4.5895393141662568</v>
      </c>
      <c r="G14" s="6">
        <v>12.209906477312041</v>
      </c>
      <c r="H14" s="6">
        <v>8.5729130585381963</v>
      </c>
      <c r="I14" s="6">
        <v>7.9667474887426746</v>
      </c>
      <c r="J14" s="6">
        <v>4.2431589885693661</v>
      </c>
      <c r="K14" s="6">
        <f t="shared" si="0"/>
        <v>3.4638032559751601</v>
      </c>
      <c r="L14" s="6">
        <f t="shared" si="1"/>
        <v>20.263249047453456</v>
      </c>
      <c r="M14" s="12">
        <f t="shared" si="2"/>
        <v>28.836162105991654</v>
      </c>
      <c r="N14" s="26">
        <v>41.916666666666664</v>
      </c>
      <c r="O14" s="26">
        <v>41.25</v>
      </c>
      <c r="P14" s="26">
        <v>47.458333333333336</v>
      </c>
      <c r="W14" s="26">
        <v>0.46086956521739136</v>
      </c>
      <c r="X14" s="26">
        <v>0.43043478260869567</v>
      </c>
      <c r="Y14" s="26">
        <v>0.46086956521739131</v>
      </c>
      <c r="Z14" s="26"/>
      <c r="AA14" s="26"/>
      <c r="AB14" s="26"/>
      <c r="AF14" s="26">
        <v>11.086956521739131</v>
      </c>
      <c r="AG14" s="26">
        <v>10.260869565217391</v>
      </c>
      <c r="AH14" s="26">
        <v>10.391304347826088</v>
      </c>
      <c r="AO14" s="26">
        <v>0.52173913043478259</v>
      </c>
      <c r="AP14" s="26">
        <v>0.65217391304347827</v>
      </c>
      <c r="AQ14" s="26">
        <v>0.52173913043478259</v>
      </c>
      <c r="AX14" s="26">
        <v>19.043478260869566</v>
      </c>
      <c r="AY14" s="26">
        <v>19.826086956521738</v>
      </c>
      <c r="AZ14" s="26">
        <v>19.608695652173914</v>
      </c>
      <c r="BG14" s="9">
        <v>11.2</v>
      </c>
      <c r="BH14" s="9">
        <v>12</v>
      </c>
      <c r="BI14" s="9">
        <v>4.8</v>
      </c>
      <c r="BP14" s="9">
        <v>28.9</v>
      </c>
      <c r="BQ14" s="9">
        <v>28.2</v>
      </c>
      <c r="BR14" s="9">
        <v>28.9</v>
      </c>
      <c r="BY14" s="9">
        <v>82</v>
      </c>
      <c r="BZ14" s="9">
        <v>87</v>
      </c>
      <c r="CA14" s="9">
        <v>78</v>
      </c>
      <c r="CH14" s="9">
        <v>250</v>
      </c>
      <c r="CI14" s="9">
        <v>230</v>
      </c>
      <c r="CJ14" s="9">
        <v>270</v>
      </c>
      <c r="CQ14" s="65">
        <v>15</v>
      </c>
      <c r="CR14" s="9">
        <v>14</v>
      </c>
      <c r="CS14" s="9">
        <v>9</v>
      </c>
      <c r="CZ14" s="6"/>
      <c r="DA14" s="6"/>
      <c r="DB14" s="6"/>
    </row>
    <row r="15" spans="1:170">
      <c r="A15" s="27"/>
      <c r="B15" s="27" t="s">
        <v>42</v>
      </c>
      <c r="C15" s="28">
        <v>43719</v>
      </c>
      <c r="D15" s="30">
        <v>43721</v>
      </c>
      <c r="E15" s="27" t="s">
        <v>19</v>
      </c>
      <c r="F15" s="27">
        <v>7.7646602078830176</v>
      </c>
      <c r="G15" s="27">
        <v>16.852842042105589</v>
      </c>
      <c r="H15" s="27">
        <v>4.0587996541195768</v>
      </c>
      <c r="I15" s="27">
        <v>8.6470079587765447</v>
      </c>
      <c r="J15" s="27">
        <v>3.529391003582433</v>
      </c>
      <c r="K15" s="27" t="str">
        <f t="shared" si="0"/>
        <v>N/A</v>
      </c>
      <c r="L15" s="27" t="s">
        <v>19</v>
      </c>
      <c r="M15" s="31" t="s">
        <v>19</v>
      </c>
      <c r="N15" s="26">
        <v>47.458333333333336</v>
      </c>
      <c r="O15" s="26">
        <v>38.541666666666664</v>
      </c>
      <c r="P15" s="26">
        <v>44.541666666666664</v>
      </c>
      <c r="W15" s="26">
        <v>0.46086956521739131</v>
      </c>
      <c r="X15" s="26">
        <v>0.4826086956521739</v>
      </c>
      <c r="Y15" s="26">
        <v>0.43913043478260883</v>
      </c>
      <c r="Z15" s="26"/>
      <c r="AA15" s="26"/>
      <c r="AB15" s="26"/>
      <c r="AF15" s="26">
        <v>10.391304347826088</v>
      </c>
      <c r="AG15" s="26">
        <v>11.086956521739131</v>
      </c>
      <c r="AH15" s="26">
        <v>10.391304347826088</v>
      </c>
      <c r="AO15" s="26">
        <v>0.52173913043478259</v>
      </c>
      <c r="AP15" s="26">
        <v>0.52173913043478259</v>
      </c>
      <c r="AQ15" s="26">
        <v>0.43478260869565216</v>
      </c>
      <c r="AX15" s="26">
        <v>19.608695652173914</v>
      </c>
      <c r="AY15" s="26">
        <v>23.217391304347824</v>
      </c>
      <c r="AZ15" s="26">
        <v>13</v>
      </c>
      <c r="BG15" s="9">
        <v>4.8</v>
      </c>
      <c r="BH15" s="9">
        <v>0</v>
      </c>
      <c r="BI15" s="9">
        <v>0</v>
      </c>
      <c r="BP15" s="9">
        <v>28.9</v>
      </c>
      <c r="BQ15" s="9">
        <v>29.5</v>
      </c>
      <c r="BR15" s="9">
        <v>29.8</v>
      </c>
      <c r="BY15" s="9">
        <v>78</v>
      </c>
      <c r="BZ15" s="9">
        <v>76</v>
      </c>
      <c r="CA15" s="9">
        <v>78</v>
      </c>
      <c r="CH15" s="9">
        <v>270</v>
      </c>
      <c r="CI15" s="9">
        <v>240</v>
      </c>
      <c r="CJ15" s="9">
        <v>270</v>
      </c>
      <c r="CQ15" s="65">
        <v>9</v>
      </c>
      <c r="CR15" s="9">
        <v>7</v>
      </c>
      <c r="CS15" s="9">
        <v>10</v>
      </c>
      <c r="CZ15" s="6"/>
      <c r="DA15" s="6"/>
      <c r="DB15" s="6"/>
    </row>
    <row r="16" spans="1:170">
      <c r="A16" s="27"/>
      <c r="B16" s="27" t="s">
        <v>43</v>
      </c>
      <c r="C16" s="28">
        <v>43721</v>
      </c>
      <c r="D16" s="30">
        <v>43723</v>
      </c>
      <c r="E16" s="27" t="s">
        <v>19</v>
      </c>
      <c r="F16" s="27">
        <v>2.6763013515311607</v>
      </c>
      <c r="G16" s="27">
        <v>2.5090325170613914</v>
      </c>
      <c r="H16" s="27">
        <v>14.636023016191722</v>
      </c>
      <c r="I16" s="27">
        <v>-5.2689682858289455</v>
      </c>
      <c r="J16" s="27">
        <v>1.7563227619429045</v>
      </c>
      <c r="K16" s="27" t="str">
        <f t="shared" si="0"/>
        <v>N/A</v>
      </c>
      <c r="L16" s="27" t="s">
        <v>19</v>
      </c>
      <c r="M16" s="31" t="s">
        <v>19</v>
      </c>
      <c r="N16" s="26">
        <v>44.541666666666664</v>
      </c>
      <c r="O16" s="26">
        <v>20.916666666666668</v>
      </c>
      <c r="P16" s="26">
        <v>13.583333333333334</v>
      </c>
      <c r="W16" s="26">
        <v>0.43913043478260883</v>
      </c>
      <c r="X16" s="26">
        <v>0.17391304347826092</v>
      </c>
      <c r="Y16" s="26">
        <v>0.16086956521739132</v>
      </c>
      <c r="AF16" s="26">
        <v>10.391304347826088</v>
      </c>
      <c r="AG16" s="26">
        <v>7.6086956521739131</v>
      </c>
      <c r="AH16" s="26">
        <v>6.7826086956521738</v>
      </c>
      <c r="AO16" s="26">
        <v>0.43478260869565216</v>
      </c>
      <c r="AP16" s="26">
        <v>0.47826086956521741</v>
      </c>
      <c r="AQ16" s="26">
        <v>0.52173913043478259</v>
      </c>
      <c r="AX16" s="26">
        <v>13</v>
      </c>
      <c r="AY16" s="26">
        <v>6.3478260869565215</v>
      </c>
      <c r="AZ16" s="26">
        <v>8.4347826086956523</v>
      </c>
      <c r="BG16" s="9">
        <v>0</v>
      </c>
      <c r="BH16" s="9">
        <v>2.8</v>
      </c>
      <c r="BI16" s="9">
        <v>0</v>
      </c>
      <c r="BP16" s="9">
        <v>29.8</v>
      </c>
      <c r="BQ16" s="9">
        <v>28.9</v>
      </c>
      <c r="BR16" s="9">
        <v>28.2</v>
      </c>
      <c r="BY16" s="9">
        <v>78</v>
      </c>
      <c r="BZ16" s="9">
        <v>79</v>
      </c>
      <c r="CA16" s="9">
        <v>82</v>
      </c>
      <c r="CH16" s="9">
        <v>270</v>
      </c>
      <c r="CI16" s="9">
        <v>240</v>
      </c>
      <c r="CJ16" s="9">
        <v>230</v>
      </c>
      <c r="CQ16" s="65">
        <v>10</v>
      </c>
      <c r="CR16" s="9">
        <v>9</v>
      </c>
      <c r="CS16" s="9">
        <v>10</v>
      </c>
      <c r="CZ16" s="6"/>
      <c r="DA16" s="6"/>
      <c r="DB16" s="6"/>
    </row>
    <row r="17" spans="1:103">
      <c r="A17" s="6"/>
      <c r="B17" s="6" t="s">
        <v>44</v>
      </c>
      <c r="C17" s="10">
        <v>43724</v>
      </c>
      <c r="D17" s="19">
        <v>43726</v>
      </c>
      <c r="E17" s="6">
        <v>0.34269313971157656</v>
      </c>
      <c r="F17" s="6">
        <v>5.3117436655320516</v>
      </c>
      <c r="G17" s="6">
        <v>4.7120306710361994</v>
      </c>
      <c r="H17" s="6">
        <v>6.1684765148107559</v>
      </c>
      <c r="I17" s="6">
        <v>10.152284263959318</v>
      </c>
      <c r="J17" s="6">
        <v>2.0561588382704103</v>
      </c>
      <c r="K17" s="6">
        <f t="shared" si="0"/>
        <v>0.34269313971157656</v>
      </c>
      <c r="L17" s="6">
        <f t="shared" si="1"/>
        <v>10.366467476279826</v>
      </c>
      <c r="M17" s="12">
        <f t="shared" si="2"/>
        <v>16.534943991090582</v>
      </c>
      <c r="N17" s="26">
        <v>17.958333333333332</v>
      </c>
      <c r="O17" s="26">
        <v>17.208333333333332</v>
      </c>
      <c r="P17" s="26">
        <v>57.291666666666664</v>
      </c>
      <c r="W17" s="26">
        <v>0.17826086956521742</v>
      </c>
      <c r="X17" s="26">
        <v>0.20434782608695654</v>
      </c>
      <c r="Y17" s="26">
        <v>0.57727272727272716</v>
      </c>
      <c r="AF17" s="26">
        <v>6.7826086956521738</v>
      </c>
      <c r="AG17" s="26">
        <v>7.4347826086956523</v>
      </c>
      <c r="AH17" s="26">
        <v>11.090909090909092</v>
      </c>
      <c r="AO17" s="26">
        <v>0.43478260869565216</v>
      </c>
      <c r="AP17" s="26">
        <v>0.43478260869565216</v>
      </c>
      <c r="AQ17" s="26">
        <v>0.72727272727272729</v>
      </c>
      <c r="AX17" s="26">
        <v>10</v>
      </c>
      <c r="AY17" s="26">
        <v>9.695652173913043</v>
      </c>
      <c r="AZ17" s="26">
        <v>21.954545454545453</v>
      </c>
      <c r="BG17" s="9">
        <v>10.8</v>
      </c>
      <c r="BH17" s="9">
        <v>0</v>
      </c>
      <c r="BI17" s="9">
        <v>11</v>
      </c>
      <c r="BP17" s="9">
        <v>28.6</v>
      </c>
      <c r="BQ17" s="9">
        <v>29.7</v>
      </c>
      <c r="BR17" s="9">
        <v>29.6</v>
      </c>
      <c r="BY17" s="9">
        <v>83</v>
      </c>
      <c r="BZ17" s="9">
        <v>77</v>
      </c>
      <c r="CA17" s="9">
        <v>78</v>
      </c>
      <c r="CH17" s="9">
        <v>230</v>
      </c>
      <c r="CI17" s="9">
        <v>0</v>
      </c>
      <c r="CJ17" s="9">
        <v>40</v>
      </c>
      <c r="CQ17" s="65">
        <v>12</v>
      </c>
      <c r="CR17" s="9">
        <v>8</v>
      </c>
      <c r="CS17" s="9">
        <v>8</v>
      </c>
    </row>
    <row r="18" spans="1:103">
      <c r="A18" s="6"/>
      <c r="B18" s="6" t="s">
        <v>45</v>
      </c>
      <c r="C18" s="10">
        <v>43726</v>
      </c>
      <c r="D18" s="19">
        <v>43728</v>
      </c>
      <c r="E18" s="6">
        <v>8.0943769913028198</v>
      </c>
      <c r="F18" s="6">
        <v>6.5443899078626879</v>
      </c>
      <c r="G18" s="6">
        <v>6.7166106949109015</v>
      </c>
      <c r="H18" s="6">
        <v>17.39429949194863</v>
      </c>
      <c r="I18" s="6">
        <v>9.8165848617928368</v>
      </c>
      <c r="J18" s="6">
        <v>3.1860845604062815</v>
      </c>
      <c r="K18" s="6">
        <f t="shared" si="0"/>
        <v>8.0943769913028198</v>
      </c>
      <c r="L18" s="6">
        <f t="shared" si="1"/>
        <v>21.355377594076408</v>
      </c>
      <c r="M18" s="12">
        <f t="shared" si="2"/>
        <v>38.749677086025038</v>
      </c>
      <c r="N18" s="26">
        <v>57.291666666666664</v>
      </c>
      <c r="O18" s="26">
        <v>66.416666666666671</v>
      </c>
      <c r="P18" s="26">
        <v>58.083333333333336</v>
      </c>
      <c r="W18" s="26">
        <v>0.57727272727272716</v>
      </c>
      <c r="X18" s="26">
        <v>0.75652173913043474</v>
      </c>
      <c r="Y18" s="26">
        <v>0.68333333333333346</v>
      </c>
      <c r="AF18" s="26">
        <v>11.090909090909092</v>
      </c>
      <c r="AG18" s="26">
        <v>9.9130434782608692</v>
      </c>
      <c r="AH18" s="26">
        <v>10.166666666666666</v>
      </c>
      <c r="AO18" s="26">
        <v>0.72727272727272729</v>
      </c>
      <c r="AP18" s="26">
        <v>0.39130434782608697</v>
      </c>
      <c r="AQ18" s="26">
        <v>0.375</v>
      </c>
      <c r="AX18" s="26">
        <v>21.954545454545453</v>
      </c>
      <c r="AY18" s="26">
        <v>21.739130434782609</v>
      </c>
      <c r="AZ18" s="26">
        <v>22.291666666666668</v>
      </c>
      <c r="BG18" s="9">
        <v>11</v>
      </c>
      <c r="BH18" s="9">
        <v>0</v>
      </c>
      <c r="BI18" s="9">
        <v>0</v>
      </c>
      <c r="BJ18" s="9"/>
      <c r="BK18" s="9"/>
      <c r="BP18" s="9">
        <v>29.6</v>
      </c>
      <c r="BQ18" s="9">
        <v>28.5</v>
      </c>
      <c r="BR18" s="9">
        <v>29.4</v>
      </c>
      <c r="BY18" s="9">
        <v>78</v>
      </c>
      <c r="BZ18" s="9">
        <v>77</v>
      </c>
      <c r="CA18" s="9">
        <v>75</v>
      </c>
      <c r="CH18" s="9">
        <v>40</v>
      </c>
      <c r="CI18" s="9">
        <v>230</v>
      </c>
      <c r="CJ18" s="9">
        <v>250</v>
      </c>
      <c r="CQ18" s="65">
        <v>8</v>
      </c>
      <c r="CR18" s="9">
        <v>7</v>
      </c>
      <c r="CS18" s="9">
        <v>9</v>
      </c>
    </row>
    <row r="19" spans="1:103">
      <c r="A19" s="6"/>
      <c r="B19" s="6" t="s">
        <v>46</v>
      </c>
      <c r="C19" s="10">
        <v>43728</v>
      </c>
      <c r="D19" s="19">
        <v>43730</v>
      </c>
      <c r="E19" s="6">
        <v>1.6424619640384506</v>
      </c>
      <c r="F19" s="6">
        <v>6.0511756569860387</v>
      </c>
      <c r="G19" s="6">
        <v>15.344052558782838</v>
      </c>
      <c r="H19" s="6">
        <v>6.3105117565699205</v>
      </c>
      <c r="I19" s="6">
        <v>1.6856846473029108</v>
      </c>
      <c r="J19" s="6">
        <v>1.2102351313967279</v>
      </c>
      <c r="K19" s="6">
        <f t="shared" si="0"/>
        <v>1.6424619640384506</v>
      </c>
      <c r="L19" s="6">
        <f t="shared" si="1"/>
        <v>23.037690179807328</v>
      </c>
      <c r="M19" s="12">
        <f t="shared" si="2"/>
        <v>29.348201936377247</v>
      </c>
      <c r="N19" s="26">
        <v>58.083333333333336</v>
      </c>
      <c r="O19" s="26">
        <v>74.125</v>
      </c>
      <c r="P19" s="26">
        <v>66.166666666666671</v>
      </c>
      <c r="W19" s="26">
        <v>0.68333333333333346</v>
      </c>
      <c r="X19" s="26">
        <v>0.74347826086956492</v>
      </c>
      <c r="Y19" s="26">
        <v>0.61304347826086958</v>
      </c>
      <c r="AF19" s="26">
        <v>10.166666666666666</v>
      </c>
      <c r="AG19" s="26">
        <v>9.4347826086956523</v>
      </c>
      <c r="AH19" s="26">
        <v>6.4347826086956523</v>
      </c>
      <c r="AO19" s="26">
        <v>0.375</v>
      </c>
      <c r="AP19" s="26">
        <v>0.34782608695652173</v>
      </c>
      <c r="AQ19" s="26">
        <v>0.2608695652173913</v>
      </c>
      <c r="AX19" s="26">
        <v>22.291666666666668</v>
      </c>
      <c r="AY19" s="26">
        <v>30.478260869565219</v>
      </c>
      <c r="AZ19" s="26">
        <v>30.608695652173914</v>
      </c>
      <c r="BG19" s="9">
        <v>0</v>
      </c>
      <c r="BH19" s="9">
        <v>3.2</v>
      </c>
      <c r="BI19" s="9">
        <v>0.2</v>
      </c>
      <c r="BJ19" s="9"/>
      <c r="BK19" s="9"/>
      <c r="BP19" s="9">
        <v>29.4</v>
      </c>
      <c r="BQ19" s="9">
        <v>28.9</v>
      </c>
      <c r="BR19" s="9">
        <v>29.4</v>
      </c>
      <c r="BY19" s="9">
        <v>75</v>
      </c>
      <c r="BZ19" s="9">
        <v>82</v>
      </c>
      <c r="CA19" s="9">
        <v>75</v>
      </c>
      <c r="CH19" s="9">
        <v>250</v>
      </c>
      <c r="CI19" s="9">
        <v>260</v>
      </c>
      <c r="CJ19" s="9">
        <v>250</v>
      </c>
      <c r="CQ19" s="65">
        <v>9</v>
      </c>
      <c r="CR19" s="9">
        <v>10</v>
      </c>
      <c r="CS19" s="9">
        <v>10</v>
      </c>
    </row>
    <row r="20" spans="1:103">
      <c r="A20" s="6"/>
      <c r="B20" s="6" t="s">
        <v>47</v>
      </c>
      <c r="C20" s="10">
        <v>43730</v>
      </c>
      <c r="D20" s="19">
        <v>43732</v>
      </c>
      <c r="E20" s="6">
        <v>3.7496048744864563</v>
      </c>
      <c r="F20" s="6">
        <v>4.3600056680068882</v>
      </c>
      <c r="G20" s="6">
        <v>24.677632080921697</v>
      </c>
      <c r="H20" s="6">
        <v>14.213618477703957</v>
      </c>
      <c r="I20" s="6">
        <v>8.778144744921649</v>
      </c>
      <c r="J20" s="6">
        <v>4.7088061214480694</v>
      </c>
      <c r="K20" s="6">
        <f t="shared" si="0"/>
        <v>3.7496048744864563</v>
      </c>
      <c r="L20" s="6">
        <f t="shared" si="1"/>
        <v>32.78724262341504</v>
      </c>
      <c r="M20" s="12">
        <f t="shared" si="2"/>
        <v>47.000861101119</v>
      </c>
      <c r="N20" s="26">
        <v>66.166666666666671</v>
      </c>
      <c r="O20" s="26">
        <v>53.041666666666664</v>
      </c>
      <c r="P20" s="26">
        <v>47.333333333333336</v>
      </c>
      <c r="W20" s="26">
        <v>0.61304347826086958</v>
      </c>
      <c r="X20" s="26">
        <v>0.4869565217391304</v>
      </c>
      <c r="Y20" s="26">
        <v>0.36086956521739133</v>
      </c>
      <c r="AF20" s="26">
        <v>6.4347826086956523</v>
      </c>
      <c r="AG20" s="26">
        <v>3.0869565217391304</v>
      </c>
      <c r="AH20" s="26">
        <v>4.7391304347826084</v>
      </c>
      <c r="AO20" s="26">
        <v>0.2608695652173913</v>
      </c>
      <c r="AP20" s="26">
        <v>0</v>
      </c>
      <c r="AQ20" s="26">
        <v>0.21739130434782608</v>
      </c>
      <c r="AX20" s="26">
        <v>30.608695652173914</v>
      </c>
      <c r="AY20" s="26">
        <v>35.086956521739133</v>
      </c>
      <c r="AZ20" s="26">
        <v>32.260869565217391</v>
      </c>
      <c r="BG20" s="9">
        <v>0.2</v>
      </c>
      <c r="BH20" s="9">
        <v>0</v>
      </c>
      <c r="BI20" s="9">
        <v>3.2</v>
      </c>
      <c r="BJ20" s="9"/>
      <c r="BK20" s="9"/>
      <c r="BP20" s="9">
        <v>29.4</v>
      </c>
      <c r="BQ20" s="9">
        <v>29.1</v>
      </c>
      <c r="BR20" s="9">
        <v>28.4</v>
      </c>
      <c r="BY20" s="9">
        <v>75</v>
      </c>
      <c r="BZ20" s="9">
        <v>79</v>
      </c>
      <c r="CA20" s="9">
        <v>86</v>
      </c>
      <c r="CH20" s="9">
        <v>250</v>
      </c>
      <c r="CI20" s="9">
        <v>240</v>
      </c>
      <c r="CJ20" s="9">
        <v>230</v>
      </c>
      <c r="CQ20" s="9">
        <v>10</v>
      </c>
      <c r="CR20" s="9">
        <v>10</v>
      </c>
      <c r="CS20" s="9">
        <v>13</v>
      </c>
    </row>
    <row r="21" spans="1:103">
      <c r="A21" s="6"/>
      <c r="B21" s="6" t="s">
        <v>48</v>
      </c>
      <c r="C21" s="10">
        <v>43732</v>
      </c>
      <c r="D21" s="19">
        <v>43735</v>
      </c>
      <c r="E21" s="6">
        <v>1.3664141223261193</v>
      </c>
      <c r="F21" s="6">
        <v>3.4887169080661109</v>
      </c>
      <c r="G21" s="6">
        <v>6.3765992375215133</v>
      </c>
      <c r="H21" s="6">
        <v>3.2948993020627606</v>
      </c>
      <c r="I21" s="6">
        <v>7.75270424014772</v>
      </c>
      <c r="J21" s="6">
        <v>2.7328282446520769</v>
      </c>
      <c r="K21" s="6">
        <f t="shared" si="0"/>
        <v>1.3664141223261193</v>
      </c>
      <c r="L21" s="6">
        <f t="shared" si="1"/>
        <v>11.231730267913743</v>
      </c>
      <c r="M21" s="12">
        <f t="shared" si="2"/>
        <v>14.526629569976503</v>
      </c>
      <c r="N21" s="26">
        <v>47.333333333333336</v>
      </c>
      <c r="O21" s="26">
        <v>22.125</v>
      </c>
      <c r="P21" s="26">
        <v>19.458333333333332</v>
      </c>
      <c r="Q21" s="26">
        <v>17.333333333333332</v>
      </c>
      <c r="W21" s="26">
        <v>0.36086956521739133</v>
      </c>
      <c r="X21" s="26">
        <v>0.1478260869565218</v>
      </c>
      <c r="Y21" s="26">
        <v>0.18260869565217391</v>
      </c>
      <c r="Z21" s="26">
        <v>0.20434782608695662</v>
      </c>
      <c r="AF21" s="26">
        <v>4.7391304347826084</v>
      </c>
      <c r="AG21" s="26">
        <v>3.2173913043478262</v>
      </c>
      <c r="AH21" s="26">
        <v>4.6521739130434785</v>
      </c>
      <c r="AI21" s="26">
        <v>4.0434782608695654</v>
      </c>
      <c r="AO21" s="26">
        <v>0.21739130434782608</v>
      </c>
      <c r="AP21" s="26">
        <v>8.6956521739130432E-2</v>
      </c>
      <c r="AQ21" s="26">
        <v>0.47826086956521741</v>
      </c>
      <c r="AR21" s="26">
        <v>0.34782608695652173</v>
      </c>
      <c r="AX21" s="26">
        <v>32.260869565217391</v>
      </c>
      <c r="AY21" s="26">
        <v>30</v>
      </c>
      <c r="AZ21" s="26">
        <v>15.521739130434783</v>
      </c>
      <c r="BA21" s="26">
        <v>13</v>
      </c>
      <c r="BG21" s="9">
        <v>3.2</v>
      </c>
      <c r="BH21" s="9">
        <v>8.4</v>
      </c>
      <c r="BI21" s="9">
        <v>0</v>
      </c>
      <c r="BJ21" s="9">
        <v>3</v>
      </c>
      <c r="BP21" s="9">
        <v>28.4</v>
      </c>
      <c r="BQ21" s="9">
        <v>26.7</v>
      </c>
      <c r="BR21" s="9">
        <v>28.3</v>
      </c>
      <c r="BS21" s="9">
        <v>27.4</v>
      </c>
      <c r="BY21" s="9">
        <v>86</v>
      </c>
      <c r="BZ21" s="9">
        <v>85</v>
      </c>
      <c r="CA21" s="9">
        <v>84</v>
      </c>
      <c r="CB21" s="9">
        <v>84</v>
      </c>
      <c r="CH21" s="9">
        <v>230</v>
      </c>
      <c r="CI21" s="9">
        <v>280</v>
      </c>
      <c r="CJ21" s="9">
        <v>270</v>
      </c>
      <c r="CK21" s="9">
        <v>310</v>
      </c>
      <c r="CQ21" s="9">
        <v>13</v>
      </c>
      <c r="CR21" s="9">
        <v>9</v>
      </c>
      <c r="CS21" s="9">
        <v>12</v>
      </c>
      <c r="CT21" s="9">
        <v>13</v>
      </c>
    </row>
    <row r="22" spans="1:103">
      <c r="A22" s="6" t="s">
        <v>27</v>
      </c>
      <c r="B22" s="6" t="s">
        <v>16</v>
      </c>
      <c r="C22" s="10">
        <v>43742</v>
      </c>
      <c r="D22" s="19">
        <v>43747</v>
      </c>
      <c r="E22" s="6">
        <v>1.0343683408906166</v>
      </c>
      <c r="F22" s="6">
        <v>2.7893078855477254</v>
      </c>
      <c r="G22" s="6">
        <v>5.9389013729787958</v>
      </c>
      <c r="H22" s="6">
        <v>0.86003659804380628</v>
      </c>
      <c r="I22" s="6">
        <v>5.9970119539275073</v>
      </c>
      <c r="J22" s="6">
        <v>2.1965799598689006</v>
      </c>
      <c r="K22" s="6">
        <f t="shared" si="0"/>
        <v>1.0343683408906166</v>
      </c>
      <c r="L22" s="6">
        <f t="shared" si="1"/>
        <v>9.7625775994171384</v>
      </c>
      <c r="M22" s="12">
        <f t="shared" si="2"/>
        <v>10.622614197460944</v>
      </c>
      <c r="N22" s="26">
        <v>23.608695652173914</v>
      </c>
      <c r="O22" s="26">
        <v>25.708333333333332</v>
      </c>
      <c r="P22" s="26">
        <v>22.208333333333332</v>
      </c>
      <c r="Q22" s="26">
        <v>18.041666666666668</v>
      </c>
      <c r="R22" s="26">
        <v>12.041666666666666</v>
      </c>
      <c r="S22" s="26">
        <v>10.041666666666666</v>
      </c>
      <c r="W22" s="26">
        <v>0.20869565217391303</v>
      </c>
      <c r="X22" s="26">
        <v>0.30000000000000004</v>
      </c>
      <c r="Y22" s="26">
        <v>0.26086956521739135</v>
      </c>
      <c r="Z22" s="26">
        <v>0.1521739130434783</v>
      </c>
      <c r="AA22" s="26">
        <v>0.12173913043478261</v>
      </c>
      <c r="AB22" s="26">
        <v>4.7826086956521741E-2</v>
      </c>
      <c r="AF22" s="26">
        <v>9</v>
      </c>
      <c r="AG22" s="26">
        <v>12.260869565217391</v>
      </c>
      <c r="AH22" s="26">
        <v>9.2608695652173907</v>
      </c>
      <c r="AI22" s="26">
        <v>6.6086956521739131</v>
      </c>
      <c r="AJ22" s="26">
        <v>3.9130434782608696</v>
      </c>
      <c r="AK22" s="26">
        <v>4.3478260869565215</v>
      </c>
      <c r="AO22" s="26">
        <v>0.21739130434782608</v>
      </c>
      <c r="AP22" s="26">
        <v>0.43478260869565216</v>
      </c>
      <c r="AQ22" s="26">
        <v>0.21739130434782608</v>
      </c>
      <c r="AR22" s="26">
        <v>0.2608695652173913</v>
      </c>
      <c r="AS22" s="26">
        <v>0.30434782608695654</v>
      </c>
      <c r="AT22" s="26">
        <v>0.69565217391304346</v>
      </c>
      <c r="AX22" s="26">
        <v>19.956521739130434</v>
      </c>
      <c r="AY22" s="26">
        <v>13.347826086956522</v>
      </c>
      <c r="AZ22" s="26">
        <v>13.956521739130435</v>
      </c>
      <c r="BA22" s="26">
        <v>12.956521739130435</v>
      </c>
      <c r="BB22" s="26">
        <v>12.391304347826088</v>
      </c>
      <c r="BC22" s="26">
        <v>13.434782608695652</v>
      </c>
      <c r="BG22" s="9">
        <v>0</v>
      </c>
      <c r="BH22" s="9">
        <v>4.8</v>
      </c>
      <c r="BI22" s="9">
        <v>0</v>
      </c>
      <c r="BJ22" s="9">
        <v>23.4</v>
      </c>
      <c r="BK22" s="9">
        <v>6.4</v>
      </c>
      <c r="BL22" s="9">
        <v>0</v>
      </c>
      <c r="BP22" s="9">
        <v>29.8</v>
      </c>
      <c r="BQ22" s="9">
        <v>29.8</v>
      </c>
      <c r="BR22" s="9">
        <v>28.8</v>
      </c>
      <c r="BS22" s="9">
        <v>29.5</v>
      </c>
      <c r="BT22" s="9">
        <v>29</v>
      </c>
      <c r="BU22" s="9">
        <v>27.7</v>
      </c>
      <c r="BY22" s="9">
        <v>78</v>
      </c>
      <c r="BZ22" s="9">
        <v>79</v>
      </c>
      <c r="CA22" s="9">
        <v>77</v>
      </c>
      <c r="CB22" s="9">
        <v>84</v>
      </c>
      <c r="CC22" s="9">
        <v>85</v>
      </c>
      <c r="CD22" s="9">
        <v>83</v>
      </c>
      <c r="CH22" s="9">
        <v>240</v>
      </c>
      <c r="CI22" s="9">
        <v>300</v>
      </c>
      <c r="CJ22" s="9">
        <v>240</v>
      </c>
      <c r="CK22" s="9">
        <v>10</v>
      </c>
      <c r="CL22" s="9">
        <v>270</v>
      </c>
      <c r="CM22" s="9">
        <v>180</v>
      </c>
      <c r="CQ22" s="9">
        <v>12</v>
      </c>
      <c r="CR22" s="9">
        <v>14</v>
      </c>
      <c r="CS22" s="9">
        <v>7</v>
      </c>
      <c r="CT22" s="9">
        <v>8</v>
      </c>
      <c r="CU22" s="9">
        <v>15</v>
      </c>
      <c r="CV22" s="9">
        <v>10</v>
      </c>
    </row>
    <row r="23" spans="1:103">
      <c r="A23" s="6" t="s">
        <v>28</v>
      </c>
      <c r="B23" s="6" t="s">
        <v>16</v>
      </c>
      <c r="C23" s="10">
        <v>43778</v>
      </c>
      <c r="D23" s="19">
        <v>43783</v>
      </c>
      <c r="E23" s="6">
        <v>1.7239769274420509</v>
      </c>
      <c r="F23" s="6">
        <v>3.05287580901209</v>
      </c>
      <c r="G23" s="6">
        <v>11.331556679333177</v>
      </c>
      <c r="H23" s="6">
        <v>6.428997291919627</v>
      </c>
      <c r="I23" s="6">
        <v>9.4100407289548507</v>
      </c>
      <c r="J23" s="6">
        <v>4.5613556205239218</v>
      </c>
      <c r="K23" s="6">
        <f t="shared" si="0"/>
        <v>1.7239769274420509</v>
      </c>
      <c r="L23" s="6">
        <f t="shared" si="1"/>
        <v>16.108409415787317</v>
      </c>
      <c r="M23" s="12">
        <f t="shared" si="2"/>
        <v>22.537406707706943</v>
      </c>
      <c r="N23" s="26">
        <v>14.25</v>
      </c>
      <c r="O23" s="26">
        <v>16.708333333333332</v>
      </c>
      <c r="P23" s="26">
        <v>29.958333333333332</v>
      </c>
      <c r="Q23" s="26">
        <v>34.583333333333336</v>
      </c>
      <c r="R23" s="26">
        <v>30.083333333333332</v>
      </c>
      <c r="S23" s="26">
        <v>24.083333333333332</v>
      </c>
      <c r="W23" s="26">
        <v>0.24166666666666667</v>
      </c>
      <c r="X23" s="26">
        <v>0.24347826086956528</v>
      </c>
      <c r="Y23" s="26">
        <v>0.35217391304347823</v>
      </c>
      <c r="Z23" s="26">
        <v>0.4</v>
      </c>
      <c r="AA23" s="26">
        <v>0.31739130434782609</v>
      </c>
      <c r="AB23" s="26">
        <v>0.28181818181818191</v>
      </c>
      <c r="AF23" s="26">
        <v>12.125</v>
      </c>
      <c r="AG23" s="26">
        <v>10.608695652173912</v>
      </c>
      <c r="AH23" s="26">
        <v>11.913043478260869</v>
      </c>
      <c r="AI23" s="26">
        <v>14.086956521739131</v>
      </c>
      <c r="AJ23" s="26">
        <v>9.4782608695652169</v>
      </c>
      <c r="AK23" s="26">
        <v>6.9090909090909092</v>
      </c>
      <c r="AO23" s="26">
        <v>0.125</v>
      </c>
      <c r="AP23" s="26">
        <v>0.2608695652173913</v>
      </c>
      <c r="AQ23" s="26">
        <v>0.13043478260869565</v>
      </c>
      <c r="AR23" s="26">
        <v>0.21739130434782608</v>
      </c>
      <c r="AS23" s="26">
        <v>0</v>
      </c>
      <c r="AT23" s="26">
        <v>4.5454545454545456E-2</v>
      </c>
      <c r="AX23" s="26">
        <v>12.5</v>
      </c>
      <c r="AY23" s="26">
        <v>12.043478260869565</v>
      </c>
      <c r="AZ23" s="26">
        <v>26.913043478260871</v>
      </c>
      <c r="BA23" s="26">
        <v>25.956521739130434</v>
      </c>
      <c r="BB23" s="26">
        <v>28.608695652173914</v>
      </c>
      <c r="BC23" s="26">
        <v>27.772727272727273</v>
      </c>
      <c r="BG23" s="9">
        <v>0</v>
      </c>
      <c r="BH23" s="9">
        <v>2.6</v>
      </c>
      <c r="BI23" s="9">
        <v>0</v>
      </c>
      <c r="BJ23" s="9">
        <v>18.399999999999999</v>
      </c>
      <c r="BK23" s="9">
        <v>5.8</v>
      </c>
      <c r="BL23" s="9">
        <v>0</v>
      </c>
      <c r="BP23" s="9">
        <v>27.6</v>
      </c>
      <c r="BQ23" s="9">
        <v>26.9</v>
      </c>
      <c r="BR23" s="9">
        <v>27.5</v>
      </c>
      <c r="BS23" s="9">
        <v>27.5</v>
      </c>
      <c r="BT23" s="9">
        <v>27.9</v>
      </c>
      <c r="BU23" s="9">
        <v>28</v>
      </c>
      <c r="BY23" s="9">
        <v>86</v>
      </c>
      <c r="BZ23" s="9">
        <v>90</v>
      </c>
      <c r="CA23" s="9">
        <v>85</v>
      </c>
      <c r="CB23" s="9">
        <v>87</v>
      </c>
      <c r="CC23" s="9">
        <v>83</v>
      </c>
      <c r="CD23" s="9">
        <v>82</v>
      </c>
      <c r="CH23" s="9">
        <v>350</v>
      </c>
      <c r="CI23" s="9">
        <v>30</v>
      </c>
      <c r="CJ23" s="9">
        <v>20</v>
      </c>
      <c r="CK23" s="9">
        <v>20</v>
      </c>
      <c r="CL23" s="9">
        <v>40</v>
      </c>
      <c r="CM23" s="9">
        <v>40</v>
      </c>
      <c r="CQ23" s="9">
        <v>6</v>
      </c>
      <c r="CR23" s="9">
        <v>8</v>
      </c>
      <c r="CS23" s="9">
        <v>7</v>
      </c>
      <c r="CT23" s="9">
        <v>7</v>
      </c>
      <c r="CU23" s="9">
        <v>8</v>
      </c>
      <c r="CV23" s="9">
        <v>9</v>
      </c>
    </row>
    <row r="24" spans="1:103">
      <c r="A24" s="6" t="s">
        <v>29</v>
      </c>
      <c r="B24" s="6" t="s">
        <v>16</v>
      </c>
      <c r="C24" s="10">
        <v>43806</v>
      </c>
      <c r="D24" s="19">
        <v>43812</v>
      </c>
      <c r="E24" s="6">
        <v>1.2087304876362976</v>
      </c>
      <c r="F24" s="6">
        <v>2.3158869847151466</v>
      </c>
      <c r="G24" s="6">
        <v>6.597230686721435</v>
      </c>
      <c r="H24" s="6">
        <v>4.0070939275005806</v>
      </c>
      <c r="I24" s="6">
        <v>12.737378415933355</v>
      </c>
      <c r="J24" s="6">
        <v>4.997440335437954</v>
      </c>
      <c r="K24" s="6">
        <f>E24</f>
        <v>1.2087304876362976</v>
      </c>
      <c r="L24" s="6">
        <f t="shared" si="1"/>
        <v>10.121848159072879</v>
      </c>
      <c r="M24" s="12">
        <f t="shared" si="2"/>
        <v>14.12894208657346</v>
      </c>
      <c r="N24" s="26">
        <v>16.375</v>
      </c>
      <c r="O24" s="26">
        <v>19.125</v>
      </c>
      <c r="P24" s="26">
        <v>19.041666666666668</v>
      </c>
      <c r="Q24" s="26">
        <v>19.958333333333332</v>
      </c>
      <c r="R24" s="26">
        <v>19.541666666666668</v>
      </c>
      <c r="S24" s="26">
        <v>20.708333333333332</v>
      </c>
      <c r="T24" s="26">
        <v>16.916666666666668</v>
      </c>
      <c r="W24" s="26">
        <v>3.043478260869565E-2</v>
      </c>
      <c r="X24" s="26">
        <v>3.043478260869565E-2</v>
      </c>
      <c r="Y24" s="26">
        <v>1.3043478260869568E-2</v>
      </c>
      <c r="Z24" s="26">
        <v>7.8260869565217397E-2</v>
      </c>
      <c r="AA24" s="26">
        <v>4.3478260869565218E-3</v>
      </c>
      <c r="AB24" s="26">
        <v>8.6956521739130436E-3</v>
      </c>
      <c r="AC24" s="26">
        <v>0.19999999999999998</v>
      </c>
      <c r="AF24" s="26">
        <v>2.1739130434782608</v>
      </c>
      <c r="AG24" s="26">
        <v>3.347826086956522</v>
      </c>
      <c r="AH24" s="26">
        <v>2.1304347826086958</v>
      </c>
      <c r="AI24" s="26">
        <v>4.5652173913043477</v>
      </c>
      <c r="AJ24" s="26">
        <v>2.2608695652173911</v>
      </c>
      <c r="AK24" s="26">
        <v>2</v>
      </c>
      <c r="AL24" s="26">
        <v>2.7272727272727271</v>
      </c>
      <c r="AO24" s="26">
        <v>0</v>
      </c>
      <c r="AP24" s="26">
        <v>0</v>
      </c>
      <c r="AQ24" s="26">
        <v>0</v>
      </c>
      <c r="AR24" s="26">
        <v>0</v>
      </c>
      <c r="AS24" s="26">
        <v>0</v>
      </c>
      <c r="AT24" s="26">
        <v>0</v>
      </c>
      <c r="AU24" s="26">
        <v>0</v>
      </c>
      <c r="AX24" s="26">
        <v>50.826086956521742</v>
      </c>
      <c r="AY24" s="26">
        <v>47.826086956521742</v>
      </c>
      <c r="AZ24" s="26">
        <v>50</v>
      </c>
      <c r="BA24" s="26">
        <v>36.391304347826086</v>
      </c>
      <c r="BB24" s="26">
        <v>43.826086956521742</v>
      </c>
      <c r="BC24" s="26">
        <v>38.565217391304351</v>
      </c>
      <c r="BD24" s="26">
        <v>34.136363636363633</v>
      </c>
      <c r="BG24" s="9">
        <v>4.5999999999999996</v>
      </c>
      <c r="BH24" s="9">
        <v>6</v>
      </c>
      <c r="BI24" s="9">
        <v>0</v>
      </c>
      <c r="BJ24" s="9">
        <v>0</v>
      </c>
      <c r="BK24" s="9">
        <v>0</v>
      </c>
      <c r="BL24" s="9">
        <v>2.8</v>
      </c>
      <c r="BM24" s="9">
        <v>6</v>
      </c>
      <c r="BN24" s="9">
        <v>4.2</v>
      </c>
      <c r="BO24" s="16">
        <v>12.6</v>
      </c>
      <c r="BP24" s="9">
        <v>26.9</v>
      </c>
      <c r="BQ24" s="9">
        <v>26.1</v>
      </c>
      <c r="BR24" s="9">
        <v>27.2</v>
      </c>
      <c r="BS24" s="9">
        <v>26.6</v>
      </c>
      <c r="BT24" s="9">
        <v>27.1</v>
      </c>
      <c r="BU24" s="9">
        <v>26.9</v>
      </c>
      <c r="BV24" s="9">
        <v>27.5</v>
      </c>
      <c r="BW24" s="9">
        <v>26.8</v>
      </c>
      <c r="BX24" s="16">
        <v>27.1</v>
      </c>
      <c r="BY24" s="9">
        <v>78</v>
      </c>
      <c r="BZ24" s="9">
        <v>81</v>
      </c>
      <c r="CA24" s="9">
        <v>79</v>
      </c>
      <c r="CB24" s="9">
        <v>78</v>
      </c>
      <c r="CC24" s="9">
        <v>80</v>
      </c>
      <c r="CD24" s="9">
        <v>77</v>
      </c>
      <c r="CE24" s="9">
        <v>79</v>
      </c>
      <c r="CF24" s="9">
        <v>80</v>
      </c>
      <c r="CG24" s="16">
        <v>80</v>
      </c>
      <c r="CH24" s="9">
        <v>100</v>
      </c>
      <c r="CI24" s="9">
        <v>50</v>
      </c>
      <c r="CJ24" s="9">
        <v>100</v>
      </c>
      <c r="CK24" s="9">
        <v>120</v>
      </c>
      <c r="CL24" s="9">
        <v>50</v>
      </c>
      <c r="CM24" s="9">
        <v>60</v>
      </c>
      <c r="CN24" s="9">
        <v>60</v>
      </c>
      <c r="CO24" s="9">
        <v>90</v>
      </c>
      <c r="CP24" s="16">
        <v>110</v>
      </c>
      <c r="CQ24" s="9">
        <v>11</v>
      </c>
      <c r="CR24" s="9">
        <v>12</v>
      </c>
      <c r="CS24" s="9">
        <v>11</v>
      </c>
      <c r="CT24" s="9">
        <v>10</v>
      </c>
      <c r="CU24" s="9">
        <v>9</v>
      </c>
      <c r="CV24" s="9">
        <v>9</v>
      </c>
      <c r="CW24" s="9">
        <v>11</v>
      </c>
      <c r="CX24" s="9">
        <v>12</v>
      </c>
      <c r="CY24" s="16">
        <v>12</v>
      </c>
    </row>
    <row r="25" spans="1:103">
      <c r="M25" s="14"/>
    </row>
  </sheetData>
  <mergeCells count="32">
    <mergeCell ref="DA10:DC10"/>
    <mergeCell ref="N1:BF1"/>
    <mergeCell ref="BG1:CY1"/>
    <mergeCell ref="DA5:DC5"/>
    <mergeCell ref="DA6:DC6"/>
    <mergeCell ref="DA7:DC7"/>
    <mergeCell ref="DA8:DC8"/>
    <mergeCell ref="DA9:DC9"/>
    <mergeCell ref="DA2:DB2"/>
    <mergeCell ref="AX2:BF2"/>
    <mergeCell ref="BG2:BO2"/>
    <mergeCell ref="BP2:BX2"/>
    <mergeCell ref="BY2:CG2"/>
    <mergeCell ref="CH2:CP2"/>
    <mergeCell ref="CQ2:CY2"/>
    <mergeCell ref="B2:B3"/>
    <mergeCell ref="C2:C3"/>
    <mergeCell ref="D2:D3"/>
    <mergeCell ref="E2:E3"/>
    <mergeCell ref="F2:F3"/>
    <mergeCell ref="E1:M1"/>
    <mergeCell ref="N2:V2"/>
    <mergeCell ref="W2:AE2"/>
    <mergeCell ref="AF2:AN2"/>
    <mergeCell ref="AO2:AW2"/>
    <mergeCell ref="M2:M3"/>
    <mergeCell ref="L2:L3"/>
    <mergeCell ref="G2:G3"/>
    <mergeCell ref="H2:H3"/>
    <mergeCell ref="I2:I3"/>
    <mergeCell ref="J2:J3"/>
    <mergeCell ref="K2:K3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A009-736F-4CD9-A60C-BE576ED9425B}">
  <dimension ref="A1:HM15"/>
  <sheetViews>
    <sheetView workbookViewId="0">
      <selection activeCell="B2" sqref="B2:B3"/>
    </sheetView>
  </sheetViews>
  <sheetFormatPr defaultColWidth="8.85546875" defaultRowHeight="15"/>
  <cols>
    <col min="2" max="2" width="12.140625" customWidth="1"/>
    <col min="3" max="3" width="12.28515625" customWidth="1"/>
    <col min="4" max="4" width="12.7109375" customWidth="1"/>
    <col min="26" max="26" width="8.85546875" style="14"/>
    <col min="39" max="39" width="8.85546875" style="14"/>
    <col min="52" max="52" width="8.85546875" style="14"/>
    <col min="65" max="65" width="8.85546875" style="14"/>
    <col min="79" max="79" width="8.85546875" style="14"/>
    <col min="91" max="91" width="8.85546875" style="14"/>
    <col min="104" max="104" width="8.85546875" style="14"/>
    <col min="116" max="116" width="8.85546875" style="14"/>
    <col min="128" max="128" width="8.85546875" style="14"/>
    <col min="140" max="140" width="8.85546875" style="14"/>
    <col min="142" max="142" width="12.140625" customWidth="1"/>
  </cols>
  <sheetData>
    <row r="1" spans="1:221" s="5" customFormat="1">
      <c r="A1" s="1"/>
      <c r="B1" s="1"/>
      <c r="C1" s="1" t="s">
        <v>0</v>
      </c>
      <c r="D1" s="1"/>
      <c r="E1" s="153" t="s">
        <v>1</v>
      </c>
      <c r="F1" s="154"/>
      <c r="G1" s="154"/>
      <c r="H1" s="154"/>
      <c r="I1" s="154"/>
      <c r="J1" s="154"/>
      <c r="K1" s="154"/>
      <c r="L1" s="154"/>
      <c r="M1" s="155"/>
      <c r="N1" s="165" t="s">
        <v>31</v>
      </c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6"/>
      <c r="BK1" s="166"/>
      <c r="BL1" s="166"/>
      <c r="BM1" s="167"/>
      <c r="BN1" s="162" t="s">
        <v>36</v>
      </c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4"/>
      <c r="DB1" s="164"/>
      <c r="DC1" s="164"/>
      <c r="DD1" s="164"/>
      <c r="DE1" s="164"/>
      <c r="DF1" s="164"/>
      <c r="DG1" s="164"/>
      <c r="DH1" s="164"/>
      <c r="DI1" s="164"/>
      <c r="DJ1" s="164"/>
      <c r="DK1" s="164"/>
      <c r="DL1" s="164"/>
      <c r="DM1" s="163"/>
      <c r="DN1" s="163"/>
      <c r="DO1" s="163"/>
      <c r="DP1" s="163"/>
      <c r="DQ1" s="163"/>
      <c r="DR1" s="163"/>
      <c r="DS1" s="163"/>
      <c r="DT1" s="163"/>
      <c r="DU1" s="163"/>
      <c r="DV1" s="163"/>
      <c r="DW1" s="163"/>
      <c r="DX1" s="163"/>
      <c r="DY1" s="163"/>
      <c r="DZ1" s="163"/>
      <c r="EA1" s="163"/>
      <c r="EB1" s="163"/>
      <c r="EC1" s="163"/>
      <c r="ED1" s="163"/>
      <c r="EE1" s="163"/>
      <c r="EF1" s="163"/>
      <c r="EG1" s="163"/>
      <c r="EH1" s="163"/>
      <c r="EI1" s="163"/>
      <c r="EJ1" s="163"/>
      <c r="EK1" s="11"/>
      <c r="EL1" s="142"/>
      <c r="EM1" s="142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</row>
    <row r="2" spans="1:221" s="5" customFormat="1">
      <c r="A2" s="141" t="s">
        <v>2</v>
      </c>
      <c r="B2" s="141" t="s">
        <v>59</v>
      </c>
      <c r="C2" s="141" t="s">
        <v>4</v>
      </c>
      <c r="D2" s="141" t="s">
        <v>5</v>
      </c>
      <c r="E2" s="129" t="s">
        <v>6</v>
      </c>
      <c r="F2" s="129" t="s">
        <v>7</v>
      </c>
      <c r="G2" s="129" t="s">
        <v>8</v>
      </c>
      <c r="H2" s="129" t="s">
        <v>9</v>
      </c>
      <c r="I2" s="129" t="s">
        <v>10</v>
      </c>
      <c r="J2" s="129" t="s">
        <v>11</v>
      </c>
      <c r="K2" s="159" t="s">
        <v>12</v>
      </c>
      <c r="L2" s="159" t="s">
        <v>13</v>
      </c>
      <c r="M2" s="159" t="s">
        <v>14</v>
      </c>
      <c r="N2" s="131" t="s">
        <v>14</v>
      </c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2" t="s">
        <v>32</v>
      </c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3" t="s">
        <v>33</v>
      </c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4" t="s">
        <v>34</v>
      </c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5" t="s">
        <v>35</v>
      </c>
      <c r="BO2" s="135"/>
      <c r="BP2" s="135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41" t="s">
        <v>37</v>
      </c>
      <c r="CC2" s="141"/>
      <c r="CD2" s="141"/>
      <c r="CE2" s="141"/>
      <c r="CF2" s="141"/>
      <c r="CG2" s="141"/>
      <c r="CH2" s="141"/>
      <c r="CI2" s="141"/>
      <c r="CJ2" s="141"/>
      <c r="CK2" s="1"/>
      <c r="CL2" s="1"/>
      <c r="CM2" s="1"/>
      <c r="CN2" s="141" t="s">
        <v>57</v>
      </c>
      <c r="CO2" s="141"/>
      <c r="CP2" s="141"/>
      <c r="CQ2" s="141"/>
      <c r="CR2" s="141"/>
      <c r="CS2" s="141"/>
      <c r="CT2" s="141"/>
      <c r="CU2" s="141"/>
      <c r="CV2" s="141"/>
      <c r="CW2" s="141"/>
      <c r="CX2" s="141"/>
      <c r="CY2" s="141"/>
      <c r="CZ2" s="160"/>
      <c r="DA2" s="160" t="s">
        <v>39</v>
      </c>
      <c r="DB2" s="161"/>
      <c r="DC2" s="161"/>
      <c r="DD2" s="161"/>
      <c r="DE2" s="161"/>
      <c r="DF2" s="161"/>
      <c r="DG2" s="161"/>
      <c r="DH2" s="161"/>
      <c r="DI2" s="161"/>
      <c r="DJ2" s="161"/>
      <c r="DK2" s="161"/>
      <c r="DL2" s="51"/>
      <c r="DM2" s="160" t="s">
        <v>40</v>
      </c>
      <c r="DN2" s="161"/>
      <c r="DO2" s="161"/>
      <c r="DP2" s="161"/>
      <c r="DQ2" s="161"/>
      <c r="DR2" s="161"/>
      <c r="DS2" s="161"/>
      <c r="DT2" s="161"/>
      <c r="DU2" s="161"/>
      <c r="DV2" s="161"/>
      <c r="DW2" s="161"/>
      <c r="DX2" s="168"/>
      <c r="DY2" s="141" t="s">
        <v>41</v>
      </c>
      <c r="DZ2" s="141"/>
      <c r="EA2" s="141"/>
      <c r="EB2" s="141"/>
      <c r="EC2" s="141"/>
      <c r="ED2" s="141"/>
      <c r="EE2" s="141"/>
      <c r="EF2" s="141"/>
      <c r="EG2" s="141"/>
      <c r="EH2" s="141"/>
      <c r="EI2" s="141"/>
      <c r="EJ2" s="160"/>
      <c r="EK2" s="11"/>
      <c r="EL2" s="58"/>
      <c r="EM2" s="58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</row>
    <row r="3" spans="1:221">
      <c r="A3" s="141"/>
      <c r="B3" s="141"/>
      <c r="C3" s="141"/>
      <c r="D3" s="141"/>
      <c r="E3" s="129"/>
      <c r="F3" s="129"/>
      <c r="G3" s="129"/>
      <c r="H3" s="129"/>
      <c r="I3" s="129"/>
      <c r="J3" s="129"/>
      <c r="K3" s="159"/>
      <c r="L3" s="159"/>
      <c r="M3" s="159"/>
      <c r="N3" s="46" t="s">
        <v>64</v>
      </c>
      <c r="O3" s="46" t="s">
        <v>65</v>
      </c>
      <c r="P3" s="46" t="s">
        <v>66</v>
      </c>
      <c r="Q3" s="46" t="s">
        <v>67</v>
      </c>
      <c r="R3" s="46" t="s">
        <v>68</v>
      </c>
      <c r="S3" s="46" t="s">
        <v>69</v>
      </c>
      <c r="T3" s="46" t="s">
        <v>70</v>
      </c>
      <c r="U3" s="46" t="s">
        <v>71</v>
      </c>
      <c r="V3" s="46" t="s">
        <v>78</v>
      </c>
      <c r="W3" s="46" t="s">
        <v>79</v>
      </c>
      <c r="X3" s="46" t="s">
        <v>80</v>
      </c>
      <c r="Y3" s="46" t="s">
        <v>81</v>
      </c>
      <c r="Z3" s="46" t="s">
        <v>82</v>
      </c>
      <c r="AA3" s="60" t="s">
        <v>64</v>
      </c>
      <c r="AB3" s="60" t="s">
        <v>65</v>
      </c>
      <c r="AC3" s="60" t="s">
        <v>66</v>
      </c>
      <c r="AD3" s="60" t="s">
        <v>67</v>
      </c>
      <c r="AE3" s="60" t="s">
        <v>68</v>
      </c>
      <c r="AF3" s="60" t="s">
        <v>69</v>
      </c>
      <c r="AG3" s="60" t="s">
        <v>70</v>
      </c>
      <c r="AH3" s="60" t="s">
        <v>71</v>
      </c>
      <c r="AI3" s="60" t="s">
        <v>78</v>
      </c>
      <c r="AJ3" s="60" t="s">
        <v>79</v>
      </c>
      <c r="AK3" s="60" t="s">
        <v>80</v>
      </c>
      <c r="AL3" s="60" t="s">
        <v>81</v>
      </c>
      <c r="AM3" s="60" t="s">
        <v>82</v>
      </c>
      <c r="AN3" s="54" t="s">
        <v>64</v>
      </c>
      <c r="AO3" s="54" t="s">
        <v>65</v>
      </c>
      <c r="AP3" s="54" t="s">
        <v>66</v>
      </c>
      <c r="AQ3" s="54" t="s">
        <v>67</v>
      </c>
      <c r="AR3" s="54" t="s">
        <v>68</v>
      </c>
      <c r="AS3" s="54" t="s">
        <v>69</v>
      </c>
      <c r="AT3" s="54" t="s">
        <v>70</v>
      </c>
      <c r="AU3" s="54" t="s">
        <v>71</v>
      </c>
      <c r="AV3" s="54" t="s">
        <v>78</v>
      </c>
      <c r="AW3" s="54" t="s">
        <v>79</v>
      </c>
      <c r="AX3" s="54" t="s">
        <v>80</v>
      </c>
      <c r="AY3" s="54" t="s">
        <v>81</v>
      </c>
      <c r="AZ3" s="54" t="s">
        <v>82</v>
      </c>
      <c r="BA3" s="55" t="s">
        <v>64</v>
      </c>
      <c r="BB3" s="55" t="s">
        <v>65</v>
      </c>
      <c r="BC3" s="55" t="s">
        <v>66</v>
      </c>
      <c r="BD3" s="55" t="s">
        <v>67</v>
      </c>
      <c r="BE3" s="55" t="s">
        <v>68</v>
      </c>
      <c r="BF3" s="55" t="s">
        <v>69</v>
      </c>
      <c r="BG3" s="55" t="s">
        <v>70</v>
      </c>
      <c r="BH3" s="55" t="s">
        <v>71</v>
      </c>
      <c r="BI3" s="55" t="s">
        <v>78</v>
      </c>
      <c r="BJ3" s="55" t="s">
        <v>79</v>
      </c>
      <c r="BK3" s="55" t="s">
        <v>80</v>
      </c>
      <c r="BL3" s="55" t="s">
        <v>81</v>
      </c>
      <c r="BM3" s="55" t="s">
        <v>82</v>
      </c>
      <c r="BN3" s="56" t="s">
        <v>64</v>
      </c>
      <c r="BO3" s="56" t="s">
        <v>65</v>
      </c>
      <c r="BP3" s="56" t="s">
        <v>66</v>
      </c>
      <c r="BQ3" s="56" t="s">
        <v>67</v>
      </c>
      <c r="BR3" s="56" t="s">
        <v>68</v>
      </c>
      <c r="BS3" s="56" t="s">
        <v>69</v>
      </c>
      <c r="BT3" s="56" t="s">
        <v>70</v>
      </c>
      <c r="BU3" s="56" t="s">
        <v>71</v>
      </c>
      <c r="BV3" s="56" t="s">
        <v>78</v>
      </c>
      <c r="BW3" s="56" t="s">
        <v>79</v>
      </c>
      <c r="BX3" s="56" t="s">
        <v>80</v>
      </c>
      <c r="BY3" s="56" t="s">
        <v>81</v>
      </c>
      <c r="BZ3" s="56" t="s">
        <v>82</v>
      </c>
      <c r="CA3" s="56" t="s">
        <v>83</v>
      </c>
      <c r="CB3" s="57" t="s">
        <v>64</v>
      </c>
      <c r="CC3" s="57" t="s">
        <v>65</v>
      </c>
      <c r="CD3" s="57" t="s">
        <v>66</v>
      </c>
      <c r="CE3" s="57" t="s">
        <v>67</v>
      </c>
      <c r="CF3" s="57" t="s">
        <v>68</v>
      </c>
      <c r="CG3" s="57" t="s">
        <v>69</v>
      </c>
      <c r="CH3" s="57" t="s">
        <v>70</v>
      </c>
      <c r="CI3" s="57" t="s">
        <v>71</v>
      </c>
      <c r="CJ3" s="57" t="s">
        <v>78</v>
      </c>
      <c r="CK3" s="57" t="s">
        <v>79</v>
      </c>
      <c r="CL3" s="57" t="s">
        <v>80</v>
      </c>
      <c r="CM3" s="57" t="s">
        <v>81</v>
      </c>
      <c r="CN3" s="57" t="s">
        <v>64</v>
      </c>
      <c r="CO3" s="57" t="s">
        <v>65</v>
      </c>
      <c r="CP3" s="57" t="s">
        <v>66</v>
      </c>
      <c r="CQ3" s="57" t="s">
        <v>67</v>
      </c>
      <c r="CR3" s="57" t="s">
        <v>68</v>
      </c>
      <c r="CS3" s="57" t="s">
        <v>69</v>
      </c>
      <c r="CT3" s="57" t="s">
        <v>70</v>
      </c>
      <c r="CU3" s="57" t="s">
        <v>71</v>
      </c>
      <c r="CV3" s="57" t="s">
        <v>78</v>
      </c>
      <c r="CW3" s="57" t="s">
        <v>79</v>
      </c>
      <c r="CX3" s="57" t="s">
        <v>80</v>
      </c>
      <c r="CY3" s="57" t="s">
        <v>81</v>
      </c>
      <c r="CZ3" s="57" t="s">
        <v>82</v>
      </c>
      <c r="DA3" s="61" t="s">
        <v>64</v>
      </c>
      <c r="DB3" s="61" t="s">
        <v>65</v>
      </c>
      <c r="DC3" s="61" t="s">
        <v>66</v>
      </c>
      <c r="DD3" s="61" t="s">
        <v>67</v>
      </c>
      <c r="DE3" s="61" t="s">
        <v>68</v>
      </c>
      <c r="DF3" s="61" t="s">
        <v>69</v>
      </c>
      <c r="DG3" s="61" t="s">
        <v>70</v>
      </c>
      <c r="DH3" s="61" t="s">
        <v>71</v>
      </c>
      <c r="DI3" s="61" t="s">
        <v>78</v>
      </c>
      <c r="DJ3" s="61" t="s">
        <v>79</v>
      </c>
      <c r="DK3" s="61" t="s">
        <v>80</v>
      </c>
      <c r="DL3" s="61" t="s">
        <v>81</v>
      </c>
      <c r="DM3" s="57" t="s">
        <v>64</v>
      </c>
      <c r="DN3" s="57" t="s">
        <v>65</v>
      </c>
      <c r="DO3" s="57" t="s">
        <v>66</v>
      </c>
      <c r="DP3" s="57" t="s">
        <v>67</v>
      </c>
      <c r="DQ3" s="57" t="s">
        <v>68</v>
      </c>
      <c r="DR3" s="57" t="s">
        <v>69</v>
      </c>
      <c r="DS3" s="57" t="s">
        <v>70</v>
      </c>
      <c r="DT3" s="57" t="s">
        <v>71</v>
      </c>
      <c r="DU3" s="57" t="s">
        <v>78</v>
      </c>
      <c r="DV3" s="57" t="s">
        <v>79</v>
      </c>
      <c r="DW3" s="57" t="s">
        <v>80</v>
      </c>
      <c r="DX3" s="57" t="s">
        <v>81</v>
      </c>
      <c r="DY3" s="57" t="s">
        <v>64</v>
      </c>
      <c r="DZ3" s="57" t="s">
        <v>65</v>
      </c>
      <c r="EA3" s="57" t="s">
        <v>66</v>
      </c>
      <c r="EB3" s="57" t="s">
        <v>67</v>
      </c>
      <c r="EC3" s="57" t="s">
        <v>68</v>
      </c>
      <c r="ED3" s="57" t="s">
        <v>69</v>
      </c>
      <c r="EE3" s="57" t="s">
        <v>70</v>
      </c>
      <c r="EF3" s="57" t="s">
        <v>71</v>
      </c>
      <c r="EG3" s="57" t="s">
        <v>78</v>
      </c>
      <c r="EH3" s="57" t="s">
        <v>79</v>
      </c>
      <c r="EI3" s="57" t="s">
        <v>80</v>
      </c>
      <c r="EJ3" s="62" t="s">
        <v>81</v>
      </c>
      <c r="EK3" s="11"/>
      <c r="EL3" s="6"/>
      <c r="EM3" s="6"/>
    </row>
    <row r="4" spans="1:221">
      <c r="A4" s="6" t="s">
        <v>15</v>
      </c>
      <c r="B4" s="6" t="s">
        <v>16</v>
      </c>
      <c r="C4" s="25">
        <v>43839</v>
      </c>
      <c r="D4" s="29">
        <v>43844</v>
      </c>
      <c r="E4" s="11">
        <v>0.40614868494126599</v>
      </c>
      <c r="F4" s="6">
        <v>1.4553661210402802</v>
      </c>
      <c r="G4" s="6">
        <v>1.1846003310788413</v>
      </c>
      <c r="H4" s="6">
        <v>1.1846003310788413</v>
      </c>
      <c r="I4" s="6">
        <v>9.0029625161994584</v>
      </c>
      <c r="J4" s="6">
        <v>0.94768026486311052</v>
      </c>
      <c r="K4" s="6">
        <f>E4</f>
        <v>0.40614868494126599</v>
      </c>
      <c r="L4" s="6">
        <f>SUM(E4:G4)</f>
        <v>3.0461151370603874</v>
      </c>
      <c r="M4" s="12">
        <f>SUM(E4:H4)</f>
        <v>4.2307154681392287</v>
      </c>
      <c r="N4" s="8">
        <v>11.625</v>
      </c>
      <c r="O4" s="8">
        <v>15.041666666666666</v>
      </c>
      <c r="P4" s="8">
        <v>16.416666666666668</v>
      </c>
      <c r="Q4" s="8">
        <v>19.041666666666668</v>
      </c>
      <c r="R4" s="8">
        <v>15.625</v>
      </c>
      <c r="S4" s="8">
        <v>11.708333333333334</v>
      </c>
      <c r="AA4" s="8">
        <v>0.18260869565217397</v>
      </c>
      <c r="AB4" s="8">
        <v>0.23478260869565226</v>
      </c>
      <c r="AC4" s="8">
        <v>0.2652173913043479</v>
      </c>
      <c r="AD4" s="8">
        <v>0.26086956521739141</v>
      </c>
      <c r="AE4" s="8">
        <v>0.18181818181818185</v>
      </c>
      <c r="AF4" s="8">
        <v>0.14347826086956528</v>
      </c>
      <c r="AN4" s="8">
        <v>1.9130434782608696</v>
      </c>
      <c r="AO4" s="8">
        <v>4.8695652173913047</v>
      </c>
      <c r="AP4" s="8">
        <v>5.7826086956521738</v>
      </c>
      <c r="AQ4" s="8">
        <v>5.4782608695652177</v>
      </c>
      <c r="AR4" s="8">
        <v>2.9090909090909092</v>
      </c>
      <c r="AS4" s="8">
        <v>1.9130434782608696</v>
      </c>
      <c r="BA4" s="8">
        <v>0</v>
      </c>
      <c r="BB4" s="8">
        <v>4.3478260869565216E-2</v>
      </c>
      <c r="BC4" s="8">
        <v>0</v>
      </c>
      <c r="BD4" s="8">
        <v>0.13043478260869565</v>
      </c>
      <c r="BE4" s="8">
        <v>0</v>
      </c>
      <c r="BF4" s="8">
        <v>0</v>
      </c>
      <c r="BN4" s="8">
        <v>25.434782608695652</v>
      </c>
      <c r="BO4" s="8">
        <v>17.260869565217391</v>
      </c>
      <c r="BP4" s="8">
        <v>14.913043478260869</v>
      </c>
      <c r="BQ4" s="8">
        <v>20.565217391304348</v>
      </c>
      <c r="BR4" s="8">
        <v>26.454545454545453</v>
      </c>
      <c r="BS4" s="8">
        <v>25.130434782608695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N4" s="36">
        <v>27.7</v>
      </c>
      <c r="CO4" s="36">
        <v>27.6</v>
      </c>
      <c r="CP4" s="36">
        <v>28.3</v>
      </c>
      <c r="CQ4" s="36">
        <v>27.9</v>
      </c>
      <c r="CR4" s="36">
        <v>27.5</v>
      </c>
      <c r="CS4" s="36">
        <v>28.1</v>
      </c>
      <c r="DA4" s="36">
        <v>74</v>
      </c>
      <c r="DB4" s="36">
        <v>80</v>
      </c>
      <c r="DC4" s="36">
        <v>79</v>
      </c>
      <c r="DD4" s="36">
        <v>81</v>
      </c>
      <c r="DE4" s="36">
        <v>78</v>
      </c>
      <c r="DF4" s="36">
        <v>79</v>
      </c>
      <c r="DG4" s="36"/>
      <c r="DH4" s="36"/>
      <c r="DM4" s="36">
        <v>70</v>
      </c>
      <c r="DN4" s="36">
        <v>90</v>
      </c>
      <c r="DO4" s="36">
        <v>30</v>
      </c>
      <c r="DP4" s="36">
        <v>30</v>
      </c>
      <c r="DQ4" s="36">
        <v>100</v>
      </c>
      <c r="DR4" s="36">
        <v>90</v>
      </c>
      <c r="DS4" s="36"/>
      <c r="DT4" s="36"/>
      <c r="DY4" s="39">
        <v>13</v>
      </c>
      <c r="DZ4" s="38">
        <v>10</v>
      </c>
      <c r="EA4" s="38">
        <v>8</v>
      </c>
      <c r="EB4" s="38">
        <v>8</v>
      </c>
      <c r="EC4" s="38">
        <v>11</v>
      </c>
      <c r="ED4" s="38">
        <v>10</v>
      </c>
      <c r="EJ4"/>
      <c r="EK4" s="11"/>
      <c r="EL4" s="6"/>
      <c r="EM4" s="6"/>
    </row>
    <row r="5" spans="1:221">
      <c r="A5" s="6" t="s">
        <v>18</v>
      </c>
      <c r="B5" s="6" t="s">
        <v>16</v>
      </c>
      <c r="C5" s="10">
        <v>43872</v>
      </c>
      <c r="D5" s="19">
        <v>43874</v>
      </c>
      <c r="E5" s="11">
        <v>7.2651808089820253</v>
      </c>
      <c r="F5" s="6">
        <v>9.3165259785773671</v>
      </c>
      <c r="G5" s="6">
        <v>9.6584168401761534</v>
      </c>
      <c r="H5" s="6">
        <v>6.4959263703840993</v>
      </c>
      <c r="I5" s="6">
        <v>20.769869842148761</v>
      </c>
      <c r="J5" s="6">
        <v>8.3763261091792156</v>
      </c>
      <c r="K5" s="6">
        <f t="shared" ref="K5:K9" si="0">E5</f>
        <v>7.2651808089820253</v>
      </c>
      <c r="L5" s="6">
        <f t="shared" ref="L5:L8" si="1">SUM(E5:G5)</f>
        <v>26.240123627735542</v>
      </c>
      <c r="M5" s="12">
        <f t="shared" ref="M5:M9" si="2">SUM(E5:H5)</f>
        <v>32.73604999811964</v>
      </c>
      <c r="N5" s="8">
        <v>14.416666666666666</v>
      </c>
      <c r="O5" s="8">
        <v>13.25</v>
      </c>
      <c r="P5" s="8">
        <v>13.375</v>
      </c>
      <c r="AA5" s="8">
        <v>0.10000000000000003</v>
      </c>
      <c r="AB5" s="8">
        <v>9.5652173913043509E-2</v>
      </c>
      <c r="AC5" s="8">
        <v>0.11739130434782616</v>
      </c>
      <c r="AN5" s="8">
        <v>1.2608695652173914</v>
      </c>
      <c r="AO5" s="8">
        <v>2.9130434782608696</v>
      </c>
      <c r="AP5" s="8">
        <v>2.5652173913043477</v>
      </c>
      <c r="BA5" s="8">
        <v>0</v>
      </c>
      <c r="BB5" s="8">
        <v>0</v>
      </c>
      <c r="BC5" s="8">
        <v>0</v>
      </c>
      <c r="BN5" s="8">
        <v>26.434782608695652</v>
      </c>
      <c r="BO5" s="8">
        <v>20.739130434782609</v>
      </c>
      <c r="BP5" s="8">
        <v>19.086956521739129</v>
      </c>
      <c r="CB5">
        <v>0.8</v>
      </c>
      <c r="CC5">
        <v>2.4</v>
      </c>
      <c r="CD5">
        <v>0</v>
      </c>
      <c r="CN5" s="36">
        <v>28</v>
      </c>
      <c r="CO5" s="36">
        <v>27.8</v>
      </c>
      <c r="CP5" s="36">
        <v>28.7</v>
      </c>
      <c r="DA5" s="36">
        <v>81</v>
      </c>
      <c r="DB5" s="36">
        <v>85</v>
      </c>
      <c r="DC5" s="36">
        <v>80</v>
      </c>
      <c r="DM5" s="36">
        <v>50</v>
      </c>
      <c r="DN5" s="36">
        <v>100</v>
      </c>
      <c r="DO5" s="36">
        <v>50</v>
      </c>
      <c r="DY5" s="39">
        <v>13</v>
      </c>
      <c r="DZ5" s="38">
        <v>9</v>
      </c>
      <c r="EA5" s="38">
        <v>13</v>
      </c>
      <c r="EJ5"/>
      <c r="EK5" s="11"/>
      <c r="EL5" s="145" t="s">
        <v>72</v>
      </c>
      <c r="EM5" s="146"/>
      <c r="EN5" s="147"/>
    </row>
    <row r="6" spans="1:221">
      <c r="A6" s="6"/>
      <c r="B6" s="6" t="s">
        <v>17</v>
      </c>
      <c r="C6" s="10">
        <v>43886</v>
      </c>
      <c r="D6" s="19">
        <v>43892</v>
      </c>
      <c r="E6" s="11">
        <v>1.7925263197549914</v>
      </c>
      <c r="F6" s="6">
        <v>0.54687243653564988</v>
      </c>
      <c r="G6" s="6">
        <v>1.7317627156955215</v>
      </c>
      <c r="H6" s="6">
        <v>3.0989438070341406</v>
      </c>
      <c r="I6" s="6">
        <v>12.973029466701821</v>
      </c>
      <c r="J6" s="6">
        <v>3.8888706598075853</v>
      </c>
      <c r="K6" s="6">
        <f t="shared" si="0"/>
        <v>1.7925263197549914</v>
      </c>
      <c r="L6" s="6">
        <f t="shared" si="1"/>
        <v>4.0711614719861631</v>
      </c>
      <c r="M6" s="12">
        <f t="shared" si="2"/>
        <v>7.1701052790203033</v>
      </c>
      <c r="N6" s="8">
        <v>16.291666666666668</v>
      </c>
      <c r="O6" s="8">
        <v>15.125</v>
      </c>
      <c r="P6" s="8">
        <v>13.791666666666666</v>
      </c>
      <c r="Q6" s="8">
        <v>13.166666666666666</v>
      </c>
      <c r="R6" s="8">
        <v>13.166666666666666</v>
      </c>
      <c r="S6" s="8">
        <v>14.347826086956522</v>
      </c>
      <c r="T6" s="8">
        <v>15.541666666666666</v>
      </c>
      <c r="U6" s="8"/>
      <c r="V6" s="8"/>
      <c r="W6" s="8"/>
      <c r="X6" s="8"/>
      <c r="Y6" s="8"/>
      <c r="Z6" s="15"/>
      <c r="AA6" s="8">
        <v>0</v>
      </c>
      <c r="AB6" s="8">
        <v>1.3043478260869568E-2</v>
      </c>
      <c r="AC6" s="8">
        <v>0</v>
      </c>
      <c r="AD6" s="8">
        <v>8.6956521739130436E-3</v>
      </c>
      <c r="AE6" s="8">
        <v>2.3809523809523808E-2</v>
      </c>
      <c r="AF6" s="8">
        <v>0.10000000000000003</v>
      </c>
      <c r="AG6" s="8">
        <v>4.7826086956521741E-2</v>
      </c>
      <c r="AH6" s="8"/>
      <c r="AI6" s="8"/>
      <c r="AJ6" s="8"/>
      <c r="AK6" s="8"/>
      <c r="AL6" s="8"/>
      <c r="AM6" s="15"/>
      <c r="AN6" s="8">
        <v>1.9565217391304348</v>
      </c>
      <c r="AO6" s="8">
        <v>1.6956521739130435</v>
      </c>
      <c r="AP6" s="8">
        <v>1.7391304347826086</v>
      </c>
      <c r="AQ6" s="8">
        <v>2.0434782608695654</v>
      </c>
      <c r="AR6" s="8">
        <v>2.1904761904761907</v>
      </c>
      <c r="AS6" s="8">
        <v>5.1304347826086953</v>
      </c>
      <c r="AT6" s="8">
        <v>3.6956521739130435</v>
      </c>
      <c r="AU6" s="8"/>
      <c r="AV6" s="8"/>
      <c r="AW6" s="8"/>
      <c r="AX6" s="8"/>
      <c r="AY6" s="8"/>
      <c r="AZ6" s="15"/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/>
      <c r="BI6" s="8"/>
      <c r="BJ6" s="8"/>
      <c r="BK6" s="8"/>
      <c r="BL6" s="8"/>
      <c r="BM6" s="15"/>
      <c r="BN6" s="8">
        <v>26.304347826086957</v>
      </c>
      <c r="BO6" s="8">
        <v>23.695652173913043</v>
      </c>
      <c r="BP6" s="8">
        <v>22.695652173913043</v>
      </c>
      <c r="BQ6" s="8">
        <v>20.826086956521738</v>
      </c>
      <c r="BR6" s="8">
        <v>25.913043478260871</v>
      </c>
      <c r="BS6" s="8">
        <v>18.652173913043477</v>
      </c>
      <c r="BT6" s="8">
        <v>20.652173913043477</v>
      </c>
      <c r="BU6" s="8"/>
      <c r="BV6" s="8"/>
      <c r="BW6" s="8"/>
      <c r="BX6" s="8"/>
      <c r="BY6" s="8"/>
      <c r="BZ6" s="8"/>
      <c r="CA6" s="15"/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N6" s="36">
        <v>29</v>
      </c>
      <c r="CO6" s="36">
        <v>30.6</v>
      </c>
      <c r="CP6" s="36">
        <v>30.1</v>
      </c>
      <c r="CQ6" s="36">
        <v>29.1</v>
      </c>
      <c r="CR6" s="36">
        <v>30.2</v>
      </c>
      <c r="CS6" s="36">
        <v>29.9</v>
      </c>
      <c r="CT6" s="36">
        <v>28.8</v>
      </c>
      <c r="CU6">
        <v>29.9</v>
      </c>
      <c r="CV6">
        <v>30.5</v>
      </c>
      <c r="DA6" s="36">
        <v>71</v>
      </c>
      <c r="DB6" s="36">
        <v>72</v>
      </c>
      <c r="DC6" s="36">
        <v>73</v>
      </c>
      <c r="DD6" s="36">
        <v>76</v>
      </c>
      <c r="DE6" s="36">
        <v>75</v>
      </c>
      <c r="DF6" s="36">
        <v>68</v>
      </c>
      <c r="DG6">
        <v>75</v>
      </c>
      <c r="DH6">
        <v>75</v>
      </c>
      <c r="DI6">
        <v>75</v>
      </c>
      <c r="DM6" s="36">
        <v>40</v>
      </c>
      <c r="DN6" s="36">
        <v>90</v>
      </c>
      <c r="DO6" s="36">
        <v>30</v>
      </c>
      <c r="DP6" s="36">
        <v>20</v>
      </c>
      <c r="DQ6" s="36">
        <v>40</v>
      </c>
      <c r="DR6" s="36">
        <v>340</v>
      </c>
      <c r="DS6">
        <v>40</v>
      </c>
      <c r="DT6">
        <v>30</v>
      </c>
      <c r="DU6">
        <v>50</v>
      </c>
      <c r="DY6" s="39">
        <v>12</v>
      </c>
      <c r="DZ6" s="38">
        <v>11</v>
      </c>
      <c r="EA6" s="38">
        <v>14</v>
      </c>
      <c r="EB6" s="38">
        <v>8</v>
      </c>
      <c r="EC6" s="38">
        <v>10</v>
      </c>
      <c r="ED6" s="38">
        <v>10</v>
      </c>
      <c r="EE6">
        <v>9</v>
      </c>
      <c r="EF6">
        <v>10</v>
      </c>
      <c r="EG6">
        <v>9</v>
      </c>
      <c r="EJ6"/>
      <c r="EK6" s="11"/>
      <c r="EL6" s="145" t="s">
        <v>73</v>
      </c>
      <c r="EM6" s="146"/>
      <c r="EN6" s="147"/>
    </row>
    <row r="7" spans="1:221">
      <c r="A7" s="6" t="s">
        <v>23</v>
      </c>
      <c r="B7" s="6" t="s">
        <v>16</v>
      </c>
      <c r="C7" s="10">
        <v>44011</v>
      </c>
      <c r="D7" s="19">
        <v>44017</v>
      </c>
      <c r="E7" s="11">
        <v>1.1718933108329765</v>
      </c>
      <c r="F7" s="6">
        <v>1.4723787751487565</v>
      </c>
      <c r="G7" s="6">
        <v>8.7140784651682957</v>
      </c>
      <c r="H7" s="6">
        <v>3.9664081289731836</v>
      </c>
      <c r="I7" s="6">
        <v>12.019418572645879</v>
      </c>
      <c r="J7" s="6">
        <v>3.2752915610460223</v>
      </c>
      <c r="K7" s="6">
        <f t="shared" si="0"/>
        <v>1.1718933108329765</v>
      </c>
      <c r="L7" s="6">
        <f t="shared" si="1"/>
        <v>11.358350551150028</v>
      </c>
      <c r="M7" s="12">
        <f t="shared" si="2"/>
        <v>15.324758680123212</v>
      </c>
      <c r="N7" s="8">
        <v>30.666666666666668</v>
      </c>
      <c r="O7" s="8">
        <v>30.791666666666668</v>
      </c>
      <c r="P7" s="8">
        <v>23.416666666666668</v>
      </c>
      <c r="Q7" s="8">
        <v>28.166666666666668</v>
      </c>
      <c r="R7" s="8">
        <v>29.375</v>
      </c>
      <c r="S7" s="8">
        <v>30.166666666666668</v>
      </c>
      <c r="T7" s="8">
        <v>32.083333333333336</v>
      </c>
      <c r="U7" s="8"/>
      <c r="V7" s="8"/>
      <c r="W7" s="8"/>
      <c r="X7" s="8"/>
      <c r="Y7" s="8"/>
      <c r="Z7" s="15"/>
      <c r="AA7" s="8">
        <v>0.32608695652173914</v>
      </c>
      <c r="AB7" s="8">
        <v>0.26086956521739141</v>
      </c>
      <c r="AC7" s="8">
        <v>0.2521739130434783</v>
      </c>
      <c r="AD7" s="8">
        <v>0.24347826086956523</v>
      </c>
      <c r="AE7" s="8">
        <v>0.36521739130434777</v>
      </c>
      <c r="AF7" s="8">
        <v>0.39565217391304347</v>
      </c>
      <c r="AG7" s="8">
        <v>0.2260869565217391</v>
      </c>
      <c r="AH7" s="8"/>
      <c r="AI7" s="8"/>
      <c r="AJ7" s="8"/>
      <c r="AK7" s="8"/>
      <c r="AL7" s="8"/>
      <c r="AM7" s="15"/>
      <c r="AN7" s="8">
        <v>10.260869565217391</v>
      </c>
      <c r="AO7" s="8">
        <v>10.608695652173912</v>
      </c>
      <c r="AP7" s="8">
        <v>11</v>
      </c>
      <c r="AQ7" s="8">
        <v>11.478260869565217</v>
      </c>
      <c r="AR7" s="8">
        <v>15.956521739130435</v>
      </c>
      <c r="AS7" s="8">
        <v>14.086956521739131</v>
      </c>
      <c r="AT7" s="8">
        <v>9</v>
      </c>
      <c r="AU7" s="8"/>
      <c r="AV7" s="8"/>
      <c r="AW7" s="8"/>
      <c r="AX7" s="8"/>
      <c r="AY7" s="8"/>
      <c r="AZ7" s="15"/>
      <c r="BA7" s="8">
        <v>0.13043478260869565</v>
      </c>
      <c r="BB7" s="8">
        <v>0.13043478260869565</v>
      </c>
      <c r="BC7" s="8">
        <v>0.13043478260869565</v>
      </c>
      <c r="BD7" s="8">
        <v>0.43478260869565216</v>
      </c>
      <c r="BE7" s="8">
        <v>0.60869565217391308</v>
      </c>
      <c r="BF7" s="8">
        <v>0.65217391304347827</v>
      </c>
      <c r="BG7" s="8">
        <v>0.52173913043478259</v>
      </c>
      <c r="BH7" s="8"/>
      <c r="BI7" s="8"/>
      <c r="BJ7" s="8"/>
      <c r="BK7" s="8"/>
      <c r="BL7" s="8"/>
      <c r="BM7" s="15"/>
      <c r="BN7" s="8">
        <v>12.478260869565217</v>
      </c>
      <c r="BO7" s="8">
        <v>16.739130434782609</v>
      </c>
      <c r="BP7" s="8">
        <v>17.217391304347824</v>
      </c>
      <c r="BQ7" s="8">
        <v>21.347826086956523</v>
      </c>
      <c r="BR7" s="8">
        <v>12.391304347826088</v>
      </c>
      <c r="BS7" s="8">
        <v>12.130434782608695</v>
      </c>
      <c r="BT7" s="8">
        <v>14.260869565217391</v>
      </c>
      <c r="BU7" s="8"/>
      <c r="BV7" s="8"/>
      <c r="BW7" s="8"/>
      <c r="BX7" s="8"/>
      <c r="BY7" s="8"/>
      <c r="BZ7" s="8"/>
      <c r="CA7" s="15"/>
      <c r="CB7">
        <v>3.8</v>
      </c>
      <c r="CC7">
        <v>4.4000000000000004</v>
      </c>
      <c r="CD7">
        <v>1.2</v>
      </c>
      <c r="CE7">
        <v>6.2</v>
      </c>
      <c r="CF7">
        <v>1.6</v>
      </c>
      <c r="CG7">
        <v>0</v>
      </c>
      <c r="CH7">
        <v>0</v>
      </c>
      <c r="CN7">
        <v>26.4</v>
      </c>
      <c r="CO7">
        <v>28.4</v>
      </c>
      <c r="CP7">
        <v>27.8</v>
      </c>
      <c r="CQ7">
        <v>29.4</v>
      </c>
      <c r="CR7">
        <v>28.4</v>
      </c>
      <c r="CS7">
        <v>28.1</v>
      </c>
      <c r="CT7">
        <v>28.7</v>
      </c>
      <c r="DA7">
        <v>91</v>
      </c>
      <c r="DB7">
        <v>83</v>
      </c>
      <c r="DC7">
        <v>86</v>
      </c>
      <c r="DD7">
        <v>81</v>
      </c>
      <c r="DE7">
        <v>91</v>
      </c>
      <c r="DF7">
        <v>88</v>
      </c>
      <c r="DG7">
        <v>82</v>
      </c>
      <c r="DM7">
        <v>330</v>
      </c>
      <c r="DN7">
        <v>310</v>
      </c>
      <c r="DO7">
        <v>300</v>
      </c>
      <c r="DP7">
        <v>230</v>
      </c>
      <c r="DQ7">
        <v>220</v>
      </c>
      <c r="DR7">
        <v>230</v>
      </c>
      <c r="DS7">
        <v>270</v>
      </c>
      <c r="DY7" s="13">
        <v>7</v>
      </c>
      <c r="DZ7">
        <v>8</v>
      </c>
      <c r="EA7">
        <v>8</v>
      </c>
      <c r="EB7">
        <v>12</v>
      </c>
      <c r="EC7">
        <v>9</v>
      </c>
      <c r="ED7">
        <v>2</v>
      </c>
      <c r="EE7">
        <v>9</v>
      </c>
      <c r="EJ7"/>
      <c r="EK7" s="11"/>
      <c r="EL7" s="145" t="s">
        <v>74</v>
      </c>
      <c r="EM7" s="146"/>
      <c r="EN7" s="147"/>
    </row>
    <row r="8" spans="1:221">
      <c r="A8" s="6" t="s">
        <v>24</v>
      </c>
      <c r="B8" s="6" t="s">
        <v>16</v>
      </c>
      <c r="C8" s="10">
        <v>44028</v>
      </c>
      <c r="D8" s="19">
        <v>44033</v>
      </c>
      <c r="E8" s="11">
        <v>1.441563836577924</v>
      </c>
      <c r="F8" s="6">
        <v>4.0434107611332086</v>
      </c>
      <c r="G8" s="6">
        <v>5.4146544105611136</v>
      </c>
      <c r="H8" s="6">
        <v>2.8831276731558479</v>
      </c>
      <c r="I8" s="6">
        <v>7.5242600250653879</v>
      </c>
      <c r="J8" s="6">
        <v>3.9027703868329753</v>
      </c>
      <c r="K8" s="6">
        <f t="shared" si="0"/>
        <v>1.441563836577924</v>
      </c>
      <c r="L8" s="6">
        <f t="shared" si="1"/>
        <v>10.899629008272246</v>
      </c>
      <c r="M8" s="12">
        <f t="shared" si="2"/>
        <v>13.782756681428094</v>
      </c>
      <c r="N8" s="8">
        <v>19.25</v>
      </c>
      <c r="O8" s="8">
        <v>23.3</v>
      </c>
      <c r="P8" s="8">
        <v>20.708333333333332</v>
      </c>
      <c r="Q8" s="8">
        <v>18.416666666666668</v>
      </c>
      <c r="R8" s="8">
        <v>15.458333333333334</v>
      </c>
      <c r="S8" s="8">
        <v>16.541666666666668</v>
      </c>
      <c r="AA8" s="8">
        <v>0.3</v>
      </c>
      <c r="AB8" s="8">
        <v>0.2652173913043479</v>
      </c>
      <c r="AC8" s="8">
        <v>0.27391304347826095</v>
      </c>
      <c r="AD8" s="8">
        <v>0.22608695652173913</v>
      </c>
      <c r="AE8" s="8">
        <v>0.29130434782608705</v>
      </c>
      <c r="AF8" s="8">
        <v>0.37391304347826088</v>
      </c>
      <c r="AN8" s="8">
        <v>12.375</v>
      </c>
      <c r="AO8" s="8">
        <v>10.608695652173912</v>
      </c>
      <c r="AP8" s="8">
        <v>11.130434782608695</v>
      </c>
      <c r="AQ8" s="8">
        <v>9.1739130434782616</v>
      </c>
      <c r="AR8" s="8">
        <v>10.652173913043478</v>
      </c>
      <c r="AS8" s="8">
        <v>12.391304347826088</v>
      </c>
      <c r="BA8" s="8">
        <v>0.9375</v>
      </c>
      <c r="BB8" s="8">
        <v>0.86956521739130432</v>
      </c>
      <c r="BC8" s="8">
        <v>0.69565217391304346</v>
      </c>
      <c r="BD8" s="8">
        <v>0.65217391304347827</v>
      </c>
      <c r="BE8" s="8">
        <v>0.91304347826086951</v>
      </c>
      <c r="BF8" s="8">
        <v>0.95652173913043481</v>
      </c>
      <c r="BN8" s="8">
        <v>12.25</v>
      </c>
      <c r="BO8" s="8">
        <v>17.347826086956523</v>
      </c>
      <c r="BP8" s="8">
        <v>10</v>
      </c>
      <c r="BQ8" s="8">
        <v>16.608695652173914</v>
      </c>
      <c r="BR8" s="8">
        <v>16.913043478260871</v>
      </c>
      <c r="BS8" s="8">
        <v>11.608695652173912</v>
      </c>
      <c r="CB8">
        <v>0</v>
      </c>
      <c r="CC8">
        <v>0</v>
      </c>
      <c r="CD8">
        <v>18.2</v>
      </c>
      <c r="CE8">
        <v>0</v>
      </c>
      <c r="CF8">
        <v>9.6</v>
      </c>
      <c r="CG8">
        <v>12.6</v>
      </c>
      <c r="CN8">
        <v>29.6</v>
      </c>
      <c r="CO8">
        <v>29.3</v>
      </c>
      <c r="CP8">
        <v>28.7</v>
      </c>
      <c r="CQ8">
        <v>28.9</v>
      </c>
      <c r="CR8">
        <v>29.3</v>
      </c>
      <c r="CS8">
        <v>28.1</v>
      </c>
      <c r="DA8">
        <v>84</v>
      </c>
      <c r="DB8">
        <v>82</v>
      </c>
      <c r="DC8">
        <v>89</v>
      </c>
      <c r="DD8">
        <v>81</v>
      </c>
      <c r="DE8">
        <v>87</v>
      </c>
      <c r="DF8">
        <v>87</v>
      </c>
      <c r="DM8">
        <v>190</v>
      </c>
      <c r="DN8">
        <v>70</v>
      </c>
      <c r="DO8">
        <v>30</v>
      </c>
      <c r="DP8">
        <v>270</v>
      </c>
      <c r="DQ8">
        <v>240</v>
      </c>
      <c r="DR8">
        <v>320</v>
      </c>
      <c r="DY8" s="13">
        <v>7</v>
      </c>
      <c r="DZ8">
        <v>7</v>
      </c>
      <c r="EA8">
        <v>9</v>
      </c>
      <c r="EB8">
        <v>10</v>
      </c>
      <c r="EC8">
        <v>10</v>
      </c>
      <c r="ED8">
        <v>6</v>
      </c>
      <c r="EJ8"/>
      <c r="EK8" s="11"/>
      <c r="EL8" s="145" t="s">
        <v>75</v>
      </c>
      <c r="EM8" s="146"/>
      <c r="EN8" s="147"/>
    </row>
    <row r="9" spans="1:221">
      <c r="A9" s="6" t="s">
        <v>25</v>
      </c>
      <c r="B9" s="6" t="s">
        <v>16</v>
      </c>
      <c r="C9" s="10">
        <v>44056</v>
      </c>
      <c r="D9" s="19">
        <v>44067</v>
      </c>
      <c r="E9" s="11">
        <v>0.84991797065745156</v>
      </c>
      <c r="F9" s="6">
        <v>2.1411395030025777</v>
      </c>
      <c r="G9" s="6">
        <v>3.0727803554537303</v>
      </c>
      <c r="H9" s="6">
        <v>2.2228623847963243</v>
      </c>
      <c r="I9" s="6">
        <v>5.2792981638912417</v>
      </c>
      <c r="J9" s="6">
        <v>2.1901732320787444</v>
      </c>
      <c r="K9" s="6">
        <f t="shared" si="0"/>
        <v>0.84991797065745156</v>
      </c>
      <c r="L9" s="6">
        <f>SUM(E9:G9)</f>
        <v>6.0638378291137593</v>
      </c>
      <c r="M9" s="12">
        <f t="shared" si="2"/>
        <v>8.286700213910084</v>
      </c>
      <c r="N9" s="8">
        <v>15.416666666666666</v>
      </c>
      <c r="O9" s="8">
        <v>11.458333333333334</v>
      </c>
      <c r="P9" s="8">
        <v>15.958333333333334</v>
      </c>
      <c r="Q9" s="8">
        <v>22.458333333333332</v>
      </c>
      <c r="R9" s="8">
        <v>21.583333333333332</v>
      </c>
      <c r="S9" s="8">
        <v>21.875</v>
      </c>
      <c r="T9" s="8">
        <v>22.208333333333332</v>
      </c>
      <c r="U9" s="8">
        <v>21.666666666666668</v>
      </c>
      <c r="V9" s="8">
        <v>19.791666666666668</v>
      </c>
      <c r="W9" s="8">
        <v>22.086956521739129</v>
      </c>
      <c r="X9" s="8">
        <v>19.541666666666668</v>
      </c>
      <c r="Y9" s="8">
        <v>17.125</v>
      </c>
      <c r="AA9" s="8">
        <v>5.6521739130434782E-2</v>
      </c>
      <c r="AB9" s="8">
        <v>0.1695652173913044</v>
      </c>
      <c r="AC9" s="8">
        <v>0.20434782608695654</v>
      </c>
      <c r="AD9" s="8">
        <v>0.15652173913043482</v>
      </c>
      <c r="AE9" s="8">
        <v>0.18260869565217391</v>
      </c>
      <c r="AF9" s="8">
        <v>0.14782608695652177</v>
      </c>
      <c r="AG9" s="8">
        <v>0.13913043478260875</v>
      </c>
      <c r="AH9" s="8">
        <v>0.10869565217391308</v>
      </c>
      <c r="AI9" s="8">
        <v>0.18260869565217391</v>
      </c>
      <c r="AJ9" s="8">
        <v>0.10869565217391307</v>
      </c>
      <c r="AK9" s="8">
        <v>2.5000000000000001E-2</v>
      </c>
      <c r="AL9" s="34" t="s">
        <v>56</v>
      </c>
      <c r="AN9" s="8">
        <v>6.1739130434782608</v>
      </c>
      <c r="AO9" s="8">
        <v>10.652173913043478</v>
      </c>
      <c r="AP9" s="8">
        <v>11.434782608695652</v>
      </c>
      <c r="AQ9" s="8">
        <v>9.2173913043478262</v>
      </c>
      <c r="AR9" s="8">
        <v>9.7826086956521738</v>
      </c>
      <c r="AS9" s="8">
        <v>10.782608695652174</v>
      </c>
      <c r="AT9" s="8">
        <v>11.434782608695652</v>
      </c>
      <c r="AU9" s="8">
        <v>9.2608695652173907</v>
      </c>
      <c r="AV9" s="8">
        <v>12.173913043478262</v>
      </c>
      <c r="AW9" s="8">
        <v>9.6086956521739122</v>
      </c>
      <c r="AX9" s="8">
        <v>6.125</v>
      </c>
      <c r="AY9" s="34" t="s">
        <v>56</v>
      </c>
      <c r="BA9" s="8">
        <v>0</v>
      </c>
      <c r="BB9" s="8">
        <v>0</v>
      </c>
      <c r="BC9" s="8">
        <v>8.6956521739130432E-2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0.13043478260869565</v>
      </c>
      <c r="BJ9" s="8">
        <v>0</v>
      </c>
      <c r="BK9" s="8">
        <v>0</v>
      </c>
      <c r="BL9" s="34" t="s">
        <v>56</v>
      </c>
      <c r="BN9" s="8">
        <v>13.086956521739131</v>
      </c>
      <c r="BO9" s="8">
        <v>13.043478260869565</v>
      </c>
      <c r="BP9" s="8">
        <v>17.086956521739129</v>
      </c>
      <c r="BQ9" s="8">
        <v>16.521739130434781</v>
      </c>
      <c r="BR9" s="8">
        <v>10.608695652173912</v>
      </c>
      <c r="BS9" s="8">
        <v>10.652173913043478</v>
      </c>
      <c r="BT9" s="8">
        <v>10.739130434782609</v>
      </c>
      <c r="BU9" s="8">
        <v>17.391304347826086</v>
      </c>
      <c r="BV9" s="8">
        <v>16.782608695652176</v>
      </c>
      <c r="BW9" s="8">
        <v>13.521739130434783</v>
      </c>
      <c r="BX9" s="8">
        <v>20</v>
      </c>
      <c r="BY9" s="34" t="s">
        <v>56</v>
      </c>
      <c r="CB9" s="33">
        <v>4.2</v>
      </c>
      <c r="CC9" s="33">
        <v>0</v>
      </c>
      <c r="CD9" s="33">
        <v>0</v>
      </c>
      <c r="CE9" s="33">
        <v>12.6</v>
      </c>
      <c r="CF9" s="33">
        <v>0.8</v>
      </c>
      <c r="CG9" s="33">
        <v>0.8</v>
      </c>
      <c r="CH9" s="33">
        <v>4</v>
      </c>
      <c r="CI9" s="33">
        <v>0</v>
      </c>
      <c r="CJ9" s="33">
        <v>81.2</v>
      </c>
      <c r="CK9" s="33">
        <v>0</v>
      </c>
      <c r="CL9" s="33">
        <v>57.8</v>
      </c>
      <c r="CM9" s="35">
        <v>0</v>
      </c>
      <c r="CN9" s="36">
        <v>28.2</v>
      </c>
      <c r="CO9" s="36">
        <v>27.1</v>
      </c>
      <c r="CP9" s="36">
        <v>28.7</v>
      </c>
      <c r="CQ9" s="36">
        <v>29</v>
      </c>
      <c r="CR9" s="36">
        <v>28.8</v>
      </c>
      <c r="CS9" s="36">
        <v>28.9</v>
      </c>
      <c r="CT9" s="36">
        <v>29.1</v>
      </c>
      <c r="CU9" s="36">
        <v>29.1</v>
      </c>
      <c r="CV9" s="36">
        <v>29.5</v>
      </c>
      <c r="CW9" s="36">
        <v>29.3</v>
      </c>
      <c r="CX9" s="36">
        <v>29.5</v>
      </c>
      <c r="CY9" s="36">
        <v>28.7</v>
      </c>
      <c r="DA9" s="36">
        <v>82</v>
      </c>
      <c r="DB9" s="36">
        <v>83</v>
      </c>
      <c r="DC9" s="36">
        <v>82</v>
      </c>
      <c r="DD9" s="36">
        <v>82</v>
      </c>
      <c r="DE9" s="36">
        <v>82</v>
      </c>
      <c r="DF9" s="36">
        <v>80</v>
      </c>
      <c r="DG9" s="36">
        <v>81</v>
      </c>
      <c r="DH9" s="36">
        <v>81</v>
      </c>
      <c r="DI9" s="36">
        <v>83</v>
      </c>
      <c r="DJ9" s="36">
        <v>82</v>
      </c>
      <c r="DK9" s="36">
        <v>87</v>
      </c>
      <c r="DL9" s="37">
        <v>84</v>
      </c>
      <c r="DM9" s="36">
        <v>290</v>
      </c>
      <c r="DN9" s="36">
        <v>20</v>
      </c>
      <c r="DO9" s="36">
        <v>320</v>
      </c>
      <c r="DP9" s="36">
        <v>270</v>
      </c>
      <c r="DQ9" s="36">
        <v>310</v>
      </c>
      <c r="DR9" s="36">
        <v>240</v>
      </c>
      <c r="DS9" s="36">
        <v>250</v>
      </c>
      <c r="DT9" s="36">
        <v>250</v>
      </c>
      <c r="DU9" s="36">
        <v>240</v>
      </c>
      <c r="DV9" s="36">
        <v>240</v>
      </c>
      <c r="DW9" s="36">
        <v>360</v>
      </c>
      <c r="DX9" s="37">
        <v>260</v>
      </c>
      <c r="DY9" s="39">
        <v>15</v>
      </c>
      <c r="DZ9" s="38">
        <v>6</v>
      </c>
      <c r="EA9" s="38">
        <v>6</v>
      </c>
      <c r="EB9" s="38">
        <v>8</v>
      </c>
      <c r="EC9" s="38">
        <v>9</v>
      </c>
      <c r="ED9" s="38">
        <v>9</v>
      </c>
      <c r="EE9" s="38">
        <v>12</v>
      </c>
      <c r="EF9" s="38">
        <v>8</v>
      </c>
      <c r="EG9" s="38">
        <v>9</v>
      </c>
      <c r="EH9" s="38">
        <v>8</v>
      </c>
      <c r="EI9" s="38">
        <v>9</v>
      </c>
      <c r="EJ9" s="38">
        <v>9</v>
      </c>
      <c r="EK9" s="11"/>
      <c r="EL9" s="145" t="s">
        <v>76</v>
      </c>
      <c r="EM9" s="146"/>
      <c r="EN9" s="147"/>
    </row>
    <row r="10" spans="1:221">
      <c r="EJ10"/>
      <c r="EK10" s="11"/>
      <c r="EL10" s="145" t="s">
        <v>77</v>
      </c>
      <c r="EM10" s="146"/>
      <c r="EN10" s="147"/>
    </row>
    <row r="11" spans="1:221">
      <c r="EJ11"/>
      <c r="EK11" s="11"/>
      <c r="EL11" s="6"/>
      <c r="EM11" s="6"/>
    </row>
    <row r="12" spans="1:221">
      <c r="EJ12"/>
      <c r="EK12" s="11"/>
      <c r="EL12" s="6"/>
      <c r="EM12" s="6"/>
    </row>
    <row r="13" spans="1:221">
      <c r="EJ13"/>
      <c r="EK13" s="11"/>
      <c r="EL13" s="6"/>
      <c r="EM13" s="6"/>
    </row>
    <row r="14" spans="1:221">
      <c r="EJ14"/>
      <c r="EK14" s="11"/>
      <c r="EL14" s="6"/>
      <c r="EM14" s="6"/>
    </row>
    <row r="15" spans="1:221">
      <c r="EJ15"/>
      <c r="EK15" s="11"/>
      <c r="EL15" s="6"/>
      <c r="EM15" s="6"/>
    </row>
  </sheetData>
  <mergeCells count="33">
    <mergeCell ref="EL8:EN8"/>
    <mergeCell ref="EL9:EN9"/>
    <mergeCell ref="EL10:EN10"/>
    <mergeCell ref="N1:BM1"/>
    <mergeCell ref="EL5:EN5"/>
    <mergeCell ref="EL6:EN6"/>
    <mergeCell ref="EL7:EN7"/>
    <mergeCell ref="DM2:DX2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K2:K3"/>
    <mergeCell ref="L2:L3"/>
    <mergeCell ref="EL1:EM1"/>
    <mergeCell ref="BN2:CA2"/>
    <mergeCell ref="CB2:CJ2"/>
    <mergeCell ref="CN2:CZ2"/>
    <mergeCell ref="DY2:EJ2"/>
    <mergeCell ref="E1:M1"/>
    <mergeCell ref="DA2:DK2"/>
    <mergeCell ref="N2:Z2"/>
    <mergeCell ref="AA2:AM2"/>
    <mergeCell ref="AN2:AZ2"/>
    <mergeCell ref="BA2:BM2"/>
    <mergeCell ref="BN1:EJ1"/>
    <mergeCell ref="M2:M3"/>
    <mergeCell ref="F2:F3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7135-2654-4738-AF6F-414BE0D2B621}">
  <dimension ref="A1:DH838"/>
  <sheetViews>
    <sheetView zoomScale="142" zoomScaleNormal="142" workbookViewId="0">
      <selection activeCell="C8" sqref="C8"/>
    </sheetView>
  </sheetViews>
  <sheetFormatPr defaultColWidth="8.85546875" defaultRowHeight="15"/>
  <cols>
    <col min="1" max="1" width="14" customWidth="1"/>
    <col min="2" max="2" width="13.7109375" customWidth="1"/>
    <col min="3" max="3" width="10.42578125" bestFit="1" customWidth="1"/>
    <col min="4" max="4" width="10.42578125" style="14" bestFit="1" customWidth="1"/>
    <col min="13" max="13" width="8.85546875" style="14"/>
    <col min="21" max="21" width="8.85546875" style="14"/>
    <col min="27" max="27" width="8.85546875" style="14"/>
    <col min="34" max="34" width="8.85546875" style="14"/>
    <col min="41" max="41" width="8.85546875" style="14"/>
    <col min="48" max="48" width="8.85546875" style="14"/>
    <col min="55" max="55" width="8.85546875" style="14"/>
    <col min="62" max="62" width="8.85546875" style="14"/>
    <col min="69" max="69" width="8.85546875" style="14"/>
    <col min="76" max="76" width="8.85546875" style="14"/>
    <col min="83" max="83" width="8.85546875" style="14"/>
    <col min="85" max="85" width="12.85546875" customWidth="1"/>
    <col min="86" max="86" width="10.85546875" customWidth="1"/>
  </cols>
  <sheetData>
    <row r="1" spans="1:112" s="5" customFormat="1">
      <c r="A1" s="141" t="s">
        <v>0</v>
      </c>
      <c r="B1" s="141"/>
      <c r="C1" s="141"/>
      <c r="D1" s="141"/>
      <c r="E1" s="129" t="s">
        <v>1</v>
      </c>
      <c r="F1" s="129"/>
      <c r="G1" s="129"/>
      <c r="H1" s="129"/>
      <c r="I1" s="129"/>
      <c r="J1" s="129"/>
      <c r="K1" s="129"/>
      <c r="L1" s="129"/>
      <c r="M1" s="129"/>
      <c r="N1" s="148" t="s">
        <v>31</v>
      </c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52" t="s">
        <v>36</v>
      </c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  <c r="BM1" s="152"/>
      <c r="BN1" s="152"/>
      <c r="BO1" s="152"/>
      <c r="BP1" s="152"/>
      <c r="BQ1" s="152"/>
      <c r="BR1" s="152"/>
      <c r="BS1" s="152"/>
      <c r="BT1" s="152"/>
      <c r="BU1" s="152"/>
      <c r="BV1" s="152"/>
      <c r="BW1" s="152"/>
      <c r="BX1" s="152"/>
      <c r="BY1" s="152"/>
      <c r="BZ1" s="152"/>
      <c r="CA1" s="152"/>
      <c r="CB1" s="152"/>
      <c r="CC1" s="152"/>
      <c r="CD1" s="152"/>
      <c r="CE1" s="152"/>
      <c r="CF1" s="152"/>
      <c r="CG1"/>
      <c r="CH1" s="169"/>
      <c r="CI1" s="169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s="5" customFormat="1">
      <c r="A2" s="143" t="s">
        <v>2</v>
      </c>
      <c r="B2" s="143" t="s">
        <v>59</v>
      </c>
      <c r="C2" s="143" t="s">
        <v>4</v>
      </c>
      <c r="D2" s="143" t="s">
        <v>5</v>
      </c>
      <c r="E2" s="136" t="s">
        <v>6</v>
      </c>
      <c r="F2" s="136" t="s">
        <v>7</v>
      </c>
      <c r="G2" s="136" t="s">
        <v>8</v>
      </c>
      <c r="H2" s="136" t="s">
        <v>9</v>
      </c>
      <c r="I2" s="136" t="s">
        <v>10</v>
      </c>
      <c r="J2" s="136" t="s">
        <v>11</v>
      </c>
      <c r="K2" s="138" t="s">
        <v>12</v>
      </c>
      <c r="L2" s="138" t="s">
        <v>13</v>
      </c>
      <c r="M2" s="138" t="s">
        <v>14</v>
      </c>
      <c r="N2" s="131" t="s">
        <v>14</v>
      </c>
      <c r="O2" s="131"/>
      <c r="P2" s="131"/>
      <c r="Q2" s="131"/>
      <c r="R2" s="131"/>
      <c r="S2" s="131"/>
      <c r="T2" s="131"/>
      <c r="U2" s="131"/>
      <c r="V2" s="132" t="s">
        <v>32</v>
      </c>
      <c r="W2" s="132"/>
      <c r="X2" s="132"/>
      <c r="Y2" s="132"/>
      <c r="Z2" s="132"/>
      <c r="AA2" s="132"/>
      <c r="AB2" s="132"/>
      <c r="AC2" s="133" t="s">
        <v>33</v>
      </c>
      <c r="AD2" s="133"/>
      <c r="AE2" s="133"/>
      <c r="AF2" s="133"/>
      <c r="AG2" s="133"/>
      <c r="AH2" s="133"/>
      <c r="AI2" s="133"/>
      <c r="AJ2" s="134" t="s">
        <v>34</v>
      </c>
      <c r="AK2" s="134"/>
      <c r="AL2" s="134"/>
      <c r="AM2" s="134"/>
      <c r="AN2" s="134"/>
      <c r="AO2" s="134"/>
      <c r="AP2" s="134"/>
      <c r="AQ2" s="135" t="s">
        <v>35</v>
      </c>
      <c r="AR2" s="135"/>
      <c r="AS2" s="135"/>
      <c r="AT2" s="135"/>
      <c r="AU2" s="135"/>
      <c r="AV2" s="135"/>
      <c r="AW2" s="135"/>
      <c r="AX2" s="141" t="s">
        <v>37</v>
      </c>
      <c r="AY2" s="141"/>
      <c r="AZ2" s="141"/>
      <c r="BA2" s="141"/>
      <c r="BB2" s="141"/>
      <c r="BC2" s="141"/>
      <c r="BD2" s="141"/>
      <c r="BE2" s="141" t="s">
        <v>38</v>
      </c>
      <c r="BF2" s="141"/>
      <c r="BG2" s="141"/>
      <c r="BH2" s="141"/>
      <c r="BI2" s="141"/>
      <c r="BJ2" s="141"/>
      <c r="BK2" s="141"/>
      <c r="BL2" s="141" t="s">
        <v>39</v>
      </c>
      <c r="BM2" s="141"/>
      <c r="BN2" s="141"/>
      <c r="BO2" s="141"/>
      <c r="BP2" s="141"/>
      <c r="BQ2" s="141"/>
      <c r="BR2" s="141"/>
      <c r="BS2" s="141" t="s">
        <v>40</v>
      </c>
      <c r="BT2" s="141"/>
      <c r="BU2" s="141"/>
      <c r="BV2" s="141"/>
      <c r="BW2" s="141"/>
      <c r="BX2" s="141"/>
      <c r="BY2" s="141"/>
      <c r="BZ2" s="141" t="s">
        <v>41</v>
      </c>
      <c r="CA2" s="141"/>
      <c r="CB2" s="141"/>
      <c r="CC2" s="141"/>
      <c r="CD2" s="141"/>
      <c r="CE2" s="141"/>
      <c r="CF2" s="141"/>
      <c r="CG2" s="6"/>
      <c r="CH2" s="58"/>
      <c r="CI2" s="58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5" customFormat="1">
      <c r="A3" s="144"/>
      <c r="B3" s="144"/>
      <c r="C3" s="144"/>
      <c r="D3" s="144"/>
      <c r="E3" s="137"/>
      <c r="F3" s="137"/>
      <c r="G3" s="137"/>
      <c r="H3" s="137"/>
      <c r="I3" s="137"/>
      <c r="J3" s="137"/>
      <c r="K3" s="139"/>
      <c r="L3" s="139"/>
      <c r="M3" s="139"/>
      <c r="N3" s="46" t="s">
        <v>64</v>
      </c>
      <c r="O3" s="46" t="s">
        <v>65</v>
      </c>
      <c r="P3" s="46" t="s">
        <v>66</v>
      </c>
      <c r="Q3" s="46" t="s">
        <v>67</v>
      </c>
      <c r="R3" s="46" t="s">
        <v>68</v>
      </c>
      <c r="S3" s="46" t="s">
        <v>69</v>
      </c>
      <c r="T3" s="46" t="s">
        <v>70</v>
      </c>
      <c r="U3" s="46" t="s">
        <v>71</v>
      </c>
      <c r="V3" s="52" t="s">
        <v>64</v>
      </c>
      <c r="W3" s="47" t="s">
        <v>65</v>
      </c>
      <c r="X3" s="47" t="s">
        <v>66</v>
      </c>
      <c r="Y3" s="47" t="s">
        <v>67</v>
      </c>
      <c r="Z3" s="47" t="s">
        <v>68</v>
      </c>
      <c r="AA3" s="47" t="s">
        <v>69</v>
      </c>
      <c r="AB3" s="47" t="s">
        <v>70</v>
      </c>
      <c r="AC3" s="48" t="s">
        <v>64</v>
      </c>
      <c r="AD3" s="48" t="s">
        <v>65</v>
      </c>
      <c r="AE3" s="48" t="s">
        <v>66</v>
      </c>
      <c r="AF3" s="48" t="s">
        <v>67</v>
      </c>
      <c r="AG3" s="48" t="s">
        <v>68</v>
      </c>
      <c r="AH3" s="48" t="s">
        <v>69</v>
      </c>
      <c r="AI3" s="48" t="s">
        <v>70</v>
      </c>
      <c r="AJ3" s="49" t="s">
        <v>64</v>
      </c>
      <c r="AK3" s="49" t="s">
        <v>65</v>
      </c>
      <c r="AL3" s="49" t="s">
        <v>66</v>
      </c>
      <c r="AM3" s="49" t="s">
        <v>67</v>
      </c>
      <c r="AN3" s="49" t="s">
        <v>68</v>
      </c>
      <c r="AO3" s="49" t="s">
        <v>69</v>
      </c>
      <c r="AP3" s="49" t="s">
        <v>70</v>
      </c>
      <c r="AQ3" s="50" t="s">
        <v>64</v>
      </c>
      <c r="AR3" s="50" t="s">
        <v>65</v>
      </c>
      <c r="AS3" s="50" t="s">
        <v>66</v>
      </c>
      <c r="AT3" s="50" t="s">
        <v>67</v>
      </c>
      <c r="AU3" s="50" t="s">
        <v>68</v>
      </c>
      <c r="AV3" s="50" t="s">
        <v>69</v>
      </c>
      <c r="AW3" s="50" t="s">
        <v>70</v>
      </c>
      <c r="AX3" s="1" t="s">
        <v>64</v>
      </c>
      <c r="AY3" s="1" t="s">
        <v>65</v>
      </c>
      <c r="AZ3" s="1" t="s">
        <v>66</v>
      </c>
      <c r="BA3" s="1" t="s">
        <v>67</v>
      </c>
      <c r="BB3" s="1" t="s">
        <v>68</v>
      </c>
      <c r="BC3" s="1" t="s">
        <v>69</v>
      </c>
      <c r="BD3" s="1" t="s">
        <v>70</v>
      </c>
      <c r="BE3" s="1" t="s">
        <v>64</v>
      </c>
      <c r="BF3" s="1" t="s">
        <v>65</v>
      </c>
      <c r="BG3" s="1" t="s">
        <v>66</v>
      </c>
      <c r="BH3" s="1" t="s">
        <v>67</v>
      </c>
      <c r="BI3" s="1" t="s">
        <v>68</v>
      </c>
      <c r="BJ3" s="1" t="s">
        <v>69</v>
      </c>
      <c r="BK3" s="1" t="s">
        <v>70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64</v>
      </c>
      <c r="BT3" s="1" t="s">
        <v>65</v>
      </c>
      <c r="BU3" s="1" t="s">
        <v>66</v>
      </c>
      <c r="BV3" s="1" t="s">
        <v>67</v>
      </c>
      <c r="BW3" s="1" t="s">
        <v>68</v>
      </c>
      <c r="BX3" s="1" t="s">
        <v>69</v>
      </c>
      <c r="BY3" s="1" t="s">
        <v>70</v>
      </c>
      <c r="BZ3" s="1" t="s">
        <v>64</v>
      </c>
      <c r="CA3" s="1" t="s">
        <v>65</v>
      </c>
      <c r="CB3" s="1" t="s">
        <v>66</v>
      </c>
      <c r="CC3" s="1" t="s">
        <v>67</v>
      </c>
      <c r="CD3" s="1" t="s">
        <v>68</v>
      </c>
      <c r="CE3" s="1" t="s">
        <v>69</v>
      </c>
      <c r="CF3" s="1" t="s">
        <v>70</v>
      </c>
      <c r="CG3" s="6"/>
      <c r="CH3" s="145" t="s">
        <v>72</v>
      </c>
      <c r="CI3" s="146"/>
      <c r="CJ3" s="147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>
      <c r="A4" s="25">
        <v>44205</v>
      </c>
      <c r="B4" s="25">
        <v>44210</v>
      </c>
      <c r="C4" s="25">
        <v>44205</v>
      </c>
      <c r="D4" s="25">
        <v>44210</v>
      </c>
      <c r="E4" s="6">
        <v>3.7154989384288584</v>
      </c>
      <c r="F4" s="6">
        <v>4.6355272469922353</v>
      </c>
      <c r="G4" s="6">
        <v>15.35739561217272</v>
      </c>
      <c r="H4" s="6">
        <v>5.803255484784156</v>
      </c>
      <c r="I4" s="6">
        <f>C4</f>
        <v>44205</v>
      </c>
      <c r="J4" s="6">
        <f>SUM(C4:E4)</f>
        <v>88418.715498938429</v>
      </c>
      <c r="K4" s="6">
        <f>E4</f>
        <v>3.7154989384288584</v>
      </c>
      <c r="L4">
        <f>SUM(E4:G4)</f>
        <v>23.708421797593815</v>
      </c>
      <c r="M4" s="14">
        <f>SUM(E4:H4)</f>
        <v>29.51167728237797</v>
      </c>
      <c r="N4" s="8">
        <v>13.458333333333334</v>
      </c>
      <c r="O4" s="8">
        <v>15.791666666666666</v>
      </c>
      <c r="P4" s="8">
        <v>14.083333333333334</v>
      </c>
      <c r="Q4" s="8">
        <v>14.208333333333334</v>
      </c>
      <c r="R4" s="8">
        <v>19.75</v>
      </c>
      <c r="S4" s="8">
        <v>21.416666666666668</v>
      </c>
      <c r="U4" s="15"/>
      <c r="V4" s="8">
        <v>0.11739130434782612</v>
      </c>
      <c r="W4" s="8">
        <v>0.22608695652173907</v>
      </c>
      <c r="X4" s="8">
        <v>0.19565217391304349</v>
      </c>
      <c r="Y4" s="8">
        <v>0.17391304347826092</v>
      </c>
      <c r="Z4" s="8">
        <v>0.18095238095238103</v>
      </c>
      <c r="AA4" s="8">
        <v>0.11304347826086959</v>
      </c>
      <c r="AB4" s="14"/>
      <c r="AC4" s="8">
        <v>3.5217391304347827</v>
      </c>
      <c r="AD4" s="8">
        <v>5.6086956521739131</v>
      </c>
      <c r="AE4" s="8">
        <v>4.4782608695652177</v>
      </c>
      <c r="AF4" s="8">
        <v>3.5217391304347827</v>
      </c>
      <c r="AG4" s="8">
        <v>4</v>
      </c>
      <c r="AH4" s="8">
        <v>5.4782608695652177</v>
      </c>
      <c r="AI4" s="14"/>
      <c r="AJ4" s="8">
        <v>1.3043478260869565</v>
      </c>
      <c r="AK4" s="8">
        <v>1.2608695652173914</v>
      </c>
      <c r="AL4" s="8">
        <v>1.4347826086956521</v>
      </c>
      <c r="AM4" s="8">
        <v>1.7391304347826086</v>
      </c>
      <c r="AN4" s="8">
        <v>1.1428571428571428</v>
      </c>
      <c r="AO4" s="8">
        <v>1</v>
      </c>
      <c r="AP4" s="14"/>
      <c r="AQ4" s="8">
        <v>35.695652173913047</v>
      </c>
      <c r="AR4" s="8">
        <v>36.565217391304351</v>
      </c>
      <c r="AS4" s="8">
        <v>39.608695652173914</v>
      </c>
      <c r="AT4" s="8">
        <v>44</v>
      </c>
      <c r="AU4" s="8">
        <v>54.31818181818182</v>
      </c>
      <c r="AV4" s="8">
        <v>43.904761904761905</v>
      </c>
      <c r="AW4" s="14"/>
      <c r="AX4" s="42">
        <v>0</v>
      </c>
      <c r="AY4" s="42">
        <v>43.8</v>
      </c>
      <c r="AZ4" s="42">
        <v>8.8000000000000007</v>
      </c>
      <c r="BA4" s="42">
        <v>3.8</v>
      </c>
      <c r="BB4" s="42">
        <v>0</v>
      </c>
      <c r="BC4" s="42">
        <v>0</v>
      </c>
      <c r="BD4" s="43"/>
      <c r="BE4" s="42">
        <v>27.7</v>
      </c>
      <c r="BF4" s="42">
        <v>26.2</v>
      </c>
      <c r="BG4" s="42">
        <v>26.8</v>
      </c>
      <c r="BH4" s="42">
        <v>27</v>
      </c>
      <c r="BI4" s="42">
        <v>26.1</v>
      </c>
      <c r="BJ4" s="42">
        <v>26.3</v>
      </c>
      <c r="BK4" s="43"/>
      <c r="BL4" s="40">
        <v>81</v>
      </c>
      <c r="BM4" s="40">
        <v>91</v>
      </c>
      <c r="BN4" s="40">
        <v>86</v>
      </c>
      <c r="BO4" s="40">
        <v>84</v>
      </c>
      <c r="BP4" s="40">
        <v>85</v>
      </c>
      <c r="BQ4" s="40">
        <v>87</v>
      </c>
      <c r="BR4" s="43"/>
      <c r="BS4" s="42">
        <v>70</v>
      </c>
      <c r="BT4" s="42">
        <v>50</v>
      </c>
      <c r="BU4" s="42">
        <v>20</v>
      </c>
      <c r="BV4" s="42">
        <v>40</v>
      </c>
      <c r="BW4" s="42">
        <v>110</v>
      </c>
      <c r="BX4" s="42">
        <v>10</v>
      </c>
      <c r="BY4" s="43"/>
      <c r="BZ4" s="42">
        <v>22</v>
      </c>
      <c r="CA4" s="42">
        <v>16</v>
      </c>
      <c r="CB4" s="42">
        <v>19</v>
      </c>
      <c r="CC4" s="42">
        <v>20</v>
      </c>
      <c r="CD4" s="42">
        <v>15</v>
      </c>
      <c r="CE4" s="42">
        <v>15</v>
      </c>
      <c r="CF4" s="59"/>
      <c r="CG4" s="6"/>
      <c r="CH4" s="145" t="s">
        <v>73</v>
      </c>
      <c r="CI4" s="146"/>
      <c r="CJ4" s="147"/>
    </row>
    <row r="5" spans="1:112">
      <c r="A5" s="10">
        <v>44218</v>
      </c>
      <c r="B5" s="10">
        <v>44223</v>
      </c>
      <c r="C5" s="10">
        <v>44218</v>
      </c>
      <c r="D5" s="10">
        <v>44223</v>
      </c>
      <c r="E5" s="6">
        <v>3.6093418259024093</v>
      </c>
      <c r="F5" s="6">
        <v>2.4769992922858397</v>
      </c>
      <c r="G5" s="6">
        <v>8.5987261146497378</v>
      </c>
      <c r="H5" s="6">
        <v>3.0785562632695749</v>
      </c>
      <c r="I5" s="6">
        <f t="shared" ref="I5:I28" si="0">C5</f>
        <v>44218</v>
      </c>
      <c r="J5" s="6">
        <f t="shared" ref="J5:J28" si="1">SUM(C5:E5)</f>
        <v>88444.609341825897</v>
      </c>
      <c r="K5" s="6">
        <f t="shared" ref="K5:K28" si="2">E5</f>
        <v>3.6093418259024093</v>
      </c>
      <c r="L5">
        <f t="shared" ref="L5:L28" si="3">SUM(E5:G5)</f>
        <v>14.685067232837987</v>
      </c>
      <c r="M5" s="14">
        <f t="shared" ref="M5:M28" si="4">SUM(E5:H5)</f>
        <v>17.763623496107563</v>
      </c>
      <c r="N5" s="8">
        <v>33.782608695652172</v>
      </c>
      <c r="O5" s="8">
        <v>22.125</v>
      </c>
      <c r="P5" s="8">
        <v>14.833333333333334</v>
      </c>
      <c r="Q5" s="8">
        <v>13.291666666666666</v>
      </c>
      <c r="R5" s="8">
        <v>17.541666666666668</v>
      </c>
      <c r="S5" s="8">
        <v>11.541666666666666</v>
      </c>
      <c r="U5" s="15"/>
      <c r="V5" s="8">
        <v>0.18086956521739128</v>
      </c>
      <c r="W5" s="8">
        <v>4.3478260869565216E-2</v>
      </c>
      <c r="X5" s="8">
        <v>0</v>
      </c>
      <c r="Y5" s="8">
        <v>8.6956521739130436E-3</v>
      </c>
      <c r="Z5" s="8">
        <v>8.695652173913046E-2</v>
      </c>
      <c r="AA5" s="8">
        <v>4.7826086956521741E-2</v>
      </c>
      <c r="AB5" s="14"/>
      <c r="AC5" s="8">
        <v>8.2173913043478262</v>
      </c>
      <c r="AD5" s="8">
        <v>5.8260869565217392</v>
      </c>
      <c r="AE5" s="8">
        <v>3.0434782608695654</v>
      </c>
      <c r="AF5" s="8">
        <v>2.6956521739130435</v>
      </c>
      <c r="AG5" s="8">
        <v>4.6521739130434785</v>
      </c>
      <c r="AH5" s="8">
        <v>3.7826086956521738</v>
      </c>
      <c r="AI5" s="14"/>
      <c r="AJ5" s="8">
        <v>1.0869565217391304</v>
      </c>
      <c r="AK5" s="8">
        <v>1</v>
      </c>
      <c r="AL5" s="8">
        <v>1</v>
      </c>
      <c r="AM5" s="8">
        <v>1</v>
      </c>
      <c r="AN5" s="8">
        <v>1.0434782608695652</v>
      </c>
      <c r="AO5" s="8">
        <v>1.0434782608695652</v>
      </c>
      <c r="AP5" s="14"/>
      <c r="AQ5" s="8">
        <v>35.130434782608695</v>
      </c>
      <c r="AR5" s="8">
        <v>30.5</v>
      </c>
      <c r="AS5" s="8">
        <v>26.086956521739129</v>
      </c>
      <c r="AT5" s="8">
        <v>27.954545454545453</v>
      </c>
      <c r="AU5" s="8">
        <v>33.608695652173914</v>
      </c>
      <c r="AV5" s="8">
        <v>22.739130434782609</v>
      </c>
      <c r="AW5" s="14"/>
      <c r="AX5" s="42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43"/>
      <c r="BE5" s="42">
        <v>27.2</v>
      </c>
      <c r="BF5" s="42">
        <v>27.3</v>
      </c>
      <c r="BG5" s="42">
        <v>27.9</v>
      </c>
      <c r="BH5" s="42">
        <v>28.4</v>
      </c>
      <c r="BI5" s="42">
        <v>26.7</v>
      </c>
      <c r="BJ5" s="42">
        <v>26.9</v>
      </c>
      <c r="BK5" s="43"/>
      <c r="BL5" s="40">
        <v>78</v>
      </c>
      <c r="BM5" s="40">
        <v>80</v>
      </c>
      <c r="BN5" s="40">
        <v>79</v>
      </c>
      <c r="BO5" s="40">
        <v>78</v>
      </c>
      <c r="BP5" s="40">
        <v>79</v>
      </c>
      <c r="BQ5" s="40">
        <v>79</v>
      </c>
      <c r="BR5" s="43"/>
      <c r="BS5" s="42">
        <v>40</v>
      </c>
      <c r="BT5" s="42">
        <v>70</v>
      </c>
      <c r="BU5" s="42">
        <v>50</v>
      </c>
      <c r="BV5" s="42">
        <v>40</v>
      </c>
      <c r="BW5" s="42">
        <v>90</v>
      </c>
      <c r="BX5" s="42">
        <v>70</v>
      </c>
      <c r="BY5" s="43"/>
      <c r="BZ5" s="42">
        <v>11</v>
      </c>
      <c r="CA5" s="42">
        <v>14</v>
      </c>
      <c r="CB5" s="42">
        <v>14</v>
      </c>
      <c r="CC5" s="42">
        <v>11</v>
      </c>
      <c r="CD5" s="42">
        <v>13</v>
      </c>
      <c r="CE5" s="42">
        <v>19</v>
      </c>
      <c r="CF5" s="43"/>
      <c r="CG5" s="6"/>
      <c r="CH5" s="145" t="s">
        <v>74</v>
      </c>
      <c r="CI5" s="146"/>
      <c r="CJ5" s="147"/>
    </row>
    <row r="6" spans="1:112">
      <c r="A6" s="10">
        <v>44231</v>
      </c>
      <c r="B6" s="10">
        <v>44235</v>
      </c>
      <c r="C6" s="10">
        <v>44231</v>
      </c>
      <c r="D6" s="10">
        <v>44235</v>
      </c>
      <c r="E6" s="6">
        <v>1.061571125265472</v>
      </c>
      <c r="F6" s="6">
        <v>2.6893135173389346</v>
      </c>
      <c r="G6" s="6">
        <v>9.9079971691436555</v>
      </c>
      <c r="H6" s="6">
        <v>1.3092710544939188</v>
      </c>
      <c r="I6" s="6">
        <f t="shared" si="0"/>
        <v>44231</v>
      </c>
      <c r="J6" s="6">
        <f t="shared" si="1"/>
        <v>88467.061571125261</v>
      </c>
      <c r="K6" s="6">
        <f t="shared" si="2"/>
        <v>1.061571125265472</v>
      </c>
      <c r="L6">
        <f t="shared" si="3"/>
        <v>13.658881811748062</v>
      </c>
      <c r="M6" s="14">
        <f t="shared" si="4"/>
        <v>14.968152866241981</v>
      </c>
      <c r="N6" s="8">
        <v>13.541666666666666</v>
      </c>
      <c r="O6" s="8">
        <v>13.208333333333334</v>
      </c>
      <c r="P6" s="8">
        <v>14.666666666666666</v>
      </c>
      <c r="Q6" s="8">
        <v>13.583333333333334</v>
      </c>
      <c r="R6" s="8">
        <v>12.833333333333334</v>
      </c>
      <c r="U6" s="15"/>
      <c r="V6" s="8">
        <v>0.23478260869565218</v>
      </c>
      <c r="W6" s="8">
        <v>0.23636363636363641</v>
      </c>
      <c r="X6" s="8">
        <v>0.24347826086956523</v>
      </c>
      <c r="Y6" s="8">
        <v>0.21739130434782616</v>
      </c>
      <c r="Z6" s="8">
        <v>0.23478260869565226</v>
      </c>
      <c r="AA6"/>
      <c r="AB6" s="14"/>
      <c r="AC6" s="8">
        <v>3.3913043478260869</v>
      </c>
      <c r="AD6" s="8">
        <v>2.5909090909090908</v>
      </c>
      <c r="AE6" s="8">
        <v>2.9130434782608696</v>
      </c>
      <c r="AF6" s="8">
        <v>2.2173913043478262</v>
      </c>
      <c r="AG6" s="8">
        <v>3.1304347826086958</v>
      </c>
      <c r="AH6"/>
      <c r="AI6" s="14"/>
      <c r="AJ6" s="8">
        <v>1</v>
      </c>
      <c r="AK6" s="8">
        <v>0.59090909090909094</v>
      </c>
      <c r="AL6" s="8">
        <v>0.13043478260869565</v>
      </c>
      <c r="AM6" s="8">
        <v>0</v>
      </c>
      <c r="AN6" s="8">
        <v>8.6956521739130432E-2</v>
      </c>
      <c r="AO6"/>
      <c r="AP6" s="14"/>
      <c r="AQ6" s="8">
        <v>29.739130434782609</v>
      </c>
      <c r="AR6" s="8">
        <v>27.217391304347824</v>
      </c>
      <c r="AS6" s="8">
        <v>25.391304347826086</v>
      </c>
      <c r="AT6" s="8">
        <v>22.043478260869566</v>
      </c>
      <c r="AU6" s="8">
        <v>19.347826086956523</v>
      </c>
      <c r="AV6"/>
      <c r="AW6" s="14"/>
      <c r="AX6" s="42">
        <v>0</v>
      </c>
      <c r="AY6" s="42">
        <v>0</v>
      </c>
      <c r="AZ6" s="42">
        <v>0</v>
      </c>
      <c r="BA6" s="42">
        <v>0</v>
      </c>
      <c r="BB6" s="42">
        <v>0</v>
      </c>
      <c r="BC6" s="41"/>
      <c r="BD6" s="43"/>
      <c r="BE6" s="42">
        <v>26.5</v>
      </c>
      <c r="BF6" s="42">
        <v>27.8</v>
      </c>
      <c r="BG6" s="42">
        <v>27.7</v>
      </c>
      <c r="BH6" s="42">
        <v>27.9</v>
      </c>
      <c r="BI6" s="42">
        <v>27.6</v>
      </c>
      <c r="BJ6" s="41"/>
      <c r="BK6" s="43"/>
      <c r="BL6" s="40">
        <v>74</v>
      </c>
      <c r="BM6" s="40">
        <v>72</v>
      </c>
      <c r="BN6" s="40">
        <v>77</v>
      </c>
      <c r="BO6" s="40">
        <v>77</v>
      </c>
      <c r="BP6" s="40">
        <v>77</v>
      </c>
      <c r="BQ6" s="41"/>
      <c r="BR6" s="43"/>
      <c r="BS6" s="42">
        <v>80</v>
      </c>
      <c r="BT6" s="42">
        <v>80</v>
      </c>
      <c r="BU6" s="42">
        <v>40</v>
      </c>
      <c r="BV6" s="42">
        <v>80</v>
      </c>
      <c r="BW6" s="42">
        <v>80</v>
      </c>
      <c r="BX6" s="41"/>
      <c r="BY6" s="43"/>
      <c r="BZ6" s="42">
        <v>19</v>
      </c>
      <c r="CA6" s="42">
        <v>19</v>
      </c>
      <c r="CB6" s="42">
        <v>14</v>
      </c>
      <c r="CC6" s="42">
        <v>14</v>
      </c>
      <c r="CD6" s="42">
        <v>16</v>
      </c>
      <c r="CE6" s="41"/>
      <c r="CF6" s="43"/>
      <c r="CG6" s="6"/>
      <c r="CH6" s="145" t="s">
        <v>75</v>
      </c>
      <c r="CI6" s="146"/>
      <c r="CJ6" s="147"/>
    </row>
    <row r="7" spans="1:112">
      <c r="A7" s="10">
        <v>44248</v>
      </c>
      <c r="B7" s="10">
        <v>44253</v>
      </c>
      <c r="C7" s="10">
        <v>44248</v>
      </c>
      <c r="D7" s="10">
        <v>44253</v>
      </c>
      <c r="E7" s="6">
        <v>9.1295116772823732</v>
      </c>
      <c r="F7" s="6">
        <v>4.6355272469922353</v>
      </c>
      <c r="G7" s="6">
        <v>12.172682236376499</v>
      </c>
      <c r="H7" s="6">
        <v>4.8124557678697801</v>
      </c>
      <c r="I7" s="6">
        <f t="shared" si="0"/>
        <v>44248</v>
      </c>
      <c r="J7" s="6">
        <f t="shared" si="1"/>
        <v>88510.129511677282</v>
      </c>
      <c r="K7" s="6">
        <f t="shared" si="2"/>
        <v>9.1295116772823732</v>
      </c>
      <c r="L7">
        <f t="shared" si="3"/>
        <v>25.937721160651108</v>
      </c>
      <c r="M7" s="14">
        <f t="shared" si="4"/>
        <v>30.750176928520887</v>
      </c>
      <c r="N7" s="8">
        <v>18.041666666666668</v>
      </c>
      <c r="O7" s="8">
        <v>20.375</v>
      </c>
      <c r="P7" s="8">
        <v>37.708333333333336</v>
      </c>
      <c r="Q7" s="8">
        <v>36.708333333333336</v>
      </c>
      <c r="R7" s="8">
        <v>33</v>
      </c>
      <c r="S7" s="8">
        <v>24.956521739130434</v>
      </c>
      <c r="U7" s="15"/>
      <c r="V7" s="8">
        <v>0.182608695652174</v>
      </c>
      <c r="W7" s="8">
        <v>0.24166666666666672</v>
      </c>
      <c r="X7" s="8">
        <v>0.36956521739130432</v>
      </c>
      <c r="Y7" s="8">
        <v>0.45652173913043487</v>
      </c>
      <c r="Z7" s="8">
        <v>0.40434782608695663</v>
      </c>
      <c r="AA7" s="8">
        <v>0.35454545454545455</v>
      </c>
      <c r="AB7" s="14"/>
      <c r="AC7" s="8">
        <v>2.6956521739130435</v>
      </c>
      <c r="AD7" s="8">
        <v>5.708333333333333</v>
      </c>
      <c r="AE7" s="8">
        <v>7.3478260869565215</v>
      </c>
      <c r="AF7" s="8">
        <v>9.5652173913043477</v>
      </c>
      <c r="AG7" s="8">
        <v>8.695652173913043</v>
      </c>
      <c r="AH7" s="8">
        <v>8.2272727272727266</v>
      </c>
      <c r="AI7" s="14"/>
      <c r="AJ7" s="8">
        <v>0</v>
      </c>
      <c r="AK7" s="8">
        <v>0.25</v>
      </c>
      <c r="AL7" s="8">
        <v>0.47826086956521741</v>
      </c>
      <c r="AM7" s="8">
        <v>0.2608695652173913</v>
      </c>
      <c r="AN7" s="8">
        <v>0.34782608695652173</v>
      </c>
      <c r="AO7" s="8">
        <v>0.63636363636363635</v>
      </c>
      <c r="AP7" s="14"/>
      <c r="AQ7" s="8">
        <v>33.869565217391305</v>
      </c>
      <c r="AR7" s="8">
        <v>39.625</v>
      </c>
      <c r="AS7" s="8">
        <v>40.434782608695649</v>
      </c>
      <c r="AT7" s="8">
        <v>36.260869565217391</v>
      </c>
      <c r="AU7" s="8">
        <v>35.608695652173914</v>
      </c>
      <c r="AV7" s="8">
        <v>27.818181818181817</v>
      </c>
      <c r="AW7" s="14"/>
      <c r="AX7" s="42">
        <v>0</v>
      </c>
      <c r="AY7" s="42">
        <v>0</v>
      </c>
      <c r="AZ7" s="42">
        <v>0</v>
      </c>
      <c r="BA7" s="42">
        <v>0</v>
      </c>
      <c r="BB7" s="42">
        <v>0</v>
      </c>
      <c r="BC7" s="42">
        <v>0</v>
      </c>
      <c r="BD7" s="43"/>
      <c r="BE7" s="42">
        <v>28.1</v>
      </c>
      <c r="BF7" s="42">
        <v>28.2</v>
      </c>
      <c r="BG7" s="42">
        <v>26</v>
      </c>
      <c r="BH7" s="42">
        <v>26.9</v>
      </c>
      <c r="BI7" s="42">
        <v>28.2</v>
      </c>
      <c r="BJ7" s="42">
        <v>29.1</v>
      </c>
      <c r="BK7" s="43"/>
      <c r="BL7" s="40">
        <v>72</v>
      </c>
      <c r="BM7" s="40">
        <v>68</v>
      </c>
      <c r="BN7" s="40">
        <v>75</v>
      </c>
      <c r="BO7" s="40">
        <v>75</v>
      </c>
      <c r="BP7" s="40">
        <v>77</v>
      </c>
      <c r="BQ7" s="40">
        <v>72</v>
      </c>
      <c r="BR7" s="43"/>
      <c r="BS7" s="42">
        <v>30</v>
      </c>
      <c r="BT7" s="42">
        <v>50</v>
      </c>
      <c r="BU7" s="42">
        <v>50</v>
      </c>
      <c r="BV7" s="42">
        <v>10</v>
      </c>
      <c r="BW7" s="42">
        <v>30</v>
      </c>
      <c r="BX7" s="42">
        <v>310</v>
      </c>
      <c r="BY7" s="43"/>
      <c r="BZ7" s="42">
        <v>18</v>
      </c>
      <c r="CA7" s="42">
        <v>14</v>
      </c>
      <c r="CB7" s="42">
        <v>12</v>
      </c>
      <c r="CC7" s="42">
        <v>13</v>
      </c>
      <c r="CD7" s="42">
        <v>11</v>
      </c>
      <c r="CE7" s="42">
        <v>13</v>
      </c>
      <c r="CF7" s="43"/>
      <c r="CG7" s="6"/>
      <c r="CH7" s="145" t="s">
        <v>76</v>
      </c>
      <c r="CI7" s="146"/>
      <c r="CJ7" s="147"/>
    </row>
    <row r="8" spans="1:112">
      <c r="A8" s="10">
        <v>44278</v>
      </c>
      <c r="B8" s="10">
        <v>44283</v>
      </c>
      <c r="C8" s="10">
        <v>44278</v>
      </c>
      <c r="D8" s="10">
        <v>44283</v>
      </c>
      <c r="E8" s="6">
        <v>1.9815994338287504</v>
      </c>
      <c r="F8" s="6">
        <v>2.9723991507431258</v>
      </c>
      <c r="G8" s="6">
        <v>10.580325548478388</v>
      </c>
      <c r="H8" s="6">
        <v>3.5385704175513122</v>
      </c>
      <c r="I8" s="6">
        <f t="shared" si="0"/>
        <v>44278</v>
      </c>
      <c r="J8" s="6">
        <f t="shared" si="1"/>
        <v>88562.981599433828</v>
      </c>
      <c r="K8" s="6">
        <f t="shared" si="2"/>
        <v>1.9815994338287504</v>
      </c>
      <c r="L8">
        <f t="shared" si="3"/>
        <v>15.534324133050264</v>
      </c>
      <c r="M8" s="14">
        <f t="shared" si="4"/>
        <v>19.072894550601575</v>
      </c>
      <c r="N8" s="8">
        <v>14.791666666666666</v>
      </c>
      <c r="O8" s="8">
        <v>13.545454545454545</v>
      </c>
      <c r="P8" s="8">
        <v>13.041666666666666</v>
      </c>
      <c r="Q8" s="8">
        <v>13.541666666666666</v>
      </c>
      <c r="R8" s="8">
        <v>11.826086956521738</v>
      </c>
      <c r="S8" s="8">
        <v>9.7916666666666661</v>
      </c>
      <c r="T8" s="8"/>
      <c r="U8" s="15"/>
      <c r="V8" s="8">
        <v>0.10434782608695652</v>
      </c>
      <c r="W8" s="8">
        <v>0.1773913043478261</v>
      </c>
      <c r="X8" s="8">
        <v>0.13727272727272721</v>
      </c>
      <c r="Y8" s="8">
        <v>0.15652173913043477</v>
      </c>
      <c r="Z8" s="8">
        <v>0.21818181818181825</v>
      </c>
      <c r="AA8" s="8">
        <v>0.25909090909090915</v>
      </c>
      <c r="AB8" s="14"/>
      <c r="AC8" s="8">
        <v>2.9565217391304346</v>
      </c>
      <c r="AD8" s="8">
        <v>5.6956521739130439</v>
      </c>
      <c r="AE8" s="8">
        <v>4.9545454545454541</v>
      </c>
      <c r="AF8" s="8">
        <v>6.9130434782608692</v>
      </c>
      <c r="AG8" s="8">
        <v>5.4090909090909092</v>
      </c>
      <c r="AH8" s="8">
        <v>6.3636363636363633</v>
      </c>
      <c r="AI8" s="14"/>
      <c r="AJ8" s="8">
        <v>2</v>
      </c>
      <c r="AK8" s="8">
        <v>2.1739130434782608</v>
      </c>
      <c r="AL8" s="8">
        <v>2.0952380952380953</v>
      </c>
      <c r="AM8" s="8">
        <v>1</v>
      </c>
      <c r="AN8" s="8">
        <v>0.36363636363636365</v>
      </c>
      <c r="AO8" s="8">
        <v>0.59090909090909094</v>
      </c>
      <c r="AP8" s="14"/>
      <c r="AQ8" s="8">
        <v>26.434782608695652</v>
      </c>
      <c r="AR8" s="8">
        <v>22.608695652173914</v>
      </c>
      <c r="AS8" s="8">
        <v>13.130434782608695</v>
      </c>
      <c r="AT8" s="8">
        <v>14</v>
      </c>
      <c r="AU8" s="8">
        <v>12.772727272727273</v>
      </c>
      <c r="AV8" s="8">
        <v>14.272727272727273</v>
      </c>
      <c r="AW8" s="14"/>
      <c r="AX8" s="42">
        <v>9</v>
      </c>
      <c r="AY8" s="42">
        <v>34.4</v>
      </c>
      <c r="AZ8" s="42">
        <v>0</v>
      </c>
      <c r="BA8" s="42">
        <v>20.100000000000001</v>
      </c>
      <c r="BB8" s="42">
        <v>0</v>
      </c>
      <c r="BC8" s="42">
        <v>66</v>
      </c>
      <c r="BD8" s="43"/>
      <c r="BE8" s="42">
        <v>29.1</v>
      </c>
      <c r="BF8" s="42">
        <v>28.9</v>
      </c>
      <c r="BG8" s="42">
        <v>28.3</v>
      </c>
      <c r="BH8" s="42">
        <v>29.2</v>
      </c>
      <c r="BI8" s="42">
        <v>28.7</v>
      </c>
      <c r="BJ8" s="42">
        <v>29.1</v>
      </c>
      <c r="BK8" s="43"/>
      <c r="BL8" s="40">
        <v>76</v>
      </c>
      <c r="BM8" s="40">
        <v>83</v>
      </c>
      <c r="BN8" s="40">
        <v>81</v>
      </c>
      <c r="BO8" s="40">
        <v>77</v>
      </c>
      <c r="BP8" s="40">
        <v>77</v>
      </c>
      <c r="BQ8" s="40">
        <v>83</v>
      </c>
      <c r="BR8" s="43"/>
      <c r="BS8" s="42">
        <v>130</v>
      </c>
      <c r="BT8" s="42">
        <v>100</v>
      </c>
      <c r="BU8" s="42">
        <v>350</v>
      </c>
      <c r="BV8" s="42">
        <v>30</v>
      </c>
      <c r="BW8" s="42">
        <v>90</v>
      </c>
      <c r="BX8" s="42">
        <v>50</v>
      </c>
      <c r="BY8" s="43"/>
      <c r="BZ8" s="42">
        <v>20</v>
      </c>
      <c r="CA8" s="42">
        <v>19</v>
      </c>
      <c r="CB8" s="42">
        <v>16</v>
      </c>
      <c r="CC8" s="42">
        <v>12</v>
      </c>
      <c r="CD8" s="42">
        <v>14</v>
      </c>
      <c r="CE8" s="42">
        <v>15</v>
      </c>
      <c r="CF8" s="43"/>
      <c r="CG8" s="6"/>
      <c r="CH8" s="145" t="s">
        <v>77</v>
      </c>
      <c r="CI8" s="146"/>
      <c r="CJ8" s="147"/>
    </row>
    <row r="9" spans="1:112">
      <c r="A9" s="10">
        <v>44283</v>
      </c>
      <c r="B9" s="10">
        <v>44288</v>
      </c>
      <c r="C9" s="10">
        <v>44283</v>
      </c>
      <c r="D9" s="10">
        <v>44288</v>
      </c>
      <c r="E9" s="6">
        <v>3.0077848549186741</v>
      </c>
      <c r="F9" s="6">
        <v>1.840056617126655</v>
      </c>
      <c r="G9" s="6">
        <v>7.2540693559801701</v>
      </c>
      <c r="H9" s="6">
        <v>2.8308563340410298</v>
      </c>
      <c r="I9" s="6">
        <f t="shared" si="0"/>
        <v>44283</v>
      </c>
      <c r="J9" s="6">
        <f t="shared" si="1"/>
        <v>88574.007784854912</v>
      </c>
      <c r="K9" s="6">
        <f t="shared" si="2"/>
        <v>3.0077848549186741</v>
      </c>
      <c r="L9">
        <f t="shared" si="3"/>
        <v>12.101910828025499</v>
      </c>
      <c r="M9" s="14">
        <f t="shared" si="4"/>
        <v>14.932767162066529</v>
      </c>
      <c r="N9" s="8">
        <v>9.7916666666666661</v>
      </c>
      <c r="O9" s="8">
        <v>12.25</v>
      </c>
      <c r="P9" s="8">
        <v>15.083333333333334</v>
      </c>
      <c r="Q9" s="8">
        <v>12.458333333333334</v>
      </c>
      <c r="R9" s="8">
        <v>17.083333333333332</v>
      </c>
      <c r="S9" s="8">
        <v>17.041666666666668</v>
      </c>
      <c r="T9" s="8"/>
      <c r="U9" s="15"/>
      <c r="V9" s="8">
        <v>0.25909090909090915</v>
      </c>
      <c r="W9" s="8">
        <v>0.2652173913043479</v>
      </c>
      <c r="X9" s="8">
        <v>0.25</v>
      </c>
      <c r="Y9" s="8">
        <v>0.31304347826086959</v>
      </c>
      <c r="Z9" s="8">
        <v>0.43772727272727274</v>
      </c>
      <c r="AA9" s="8">
        <v>0.33260869565217394</v>
      </c>
      <c r="AB9" s="14"/>
      <c r="AC9" s="8">
        <v>6.3636363636363633</v>
      </c>
      <c r="AD9" s="8">
        <v>7.5652173913043477</v>
      </c>
      <c r="AE9" s="8">
        <v>8.5909090909090917</v>
      </c>
      <c r="AF9" s="8">
        <v>9.0434782608695645</v>
      </c>
      <c r="AG9" s="8">
        <v>11.5</v>
      </c>
      <c r="AH9" s="8">
        <v>9.5652173913043477</v>
      </c>
      <c r="AI9" s="14"/>
      <c r="AJ9" s="8">
        <v>0.59090909090909094</v>
      </c>
      <c r="AK9" s="8">
        <v>1</v>
      </c>
      <c r="AL9" s="8">
        <v>1.6363636363636365</v>
      </c>
      <c r="AM9" s="8">
        <v>3.5652173913043477</v>
      </c>
      <c r="AN9" s="8">
        <v>2.4090909090909092</v>
      </c>
      <c r="AO9" s="8">
        <v>2.1739130434782608</v>
      </c>
      <c r="AP9" s="14"/>
      <c r="AQ9" s="8">
        <v>14.272727272727273</v>
      </c>
      <c r="AR9" s="8">
        <v>19.130434782608695</v>
      </c>
      <c r="AS9" s="8">
        <v>20.59090909090909</v>
      </c>
      <c r="AT9" s="8">
        <v>14.608695652173912</v>
      </c>
      <c r="AU9" s="8">
        <v>10.047619047619047</v>
      </c>
      <c r="AV9" s="8">
        <v>15.956521739130435</v>
      </c>
      <c r="AW9" s="14"/>
      <c r="AX9" s="42">
        <v>66</v>
      </c>
      <c r="AY9" s="42">
        <v>0</v>
      </c>
      <c r="AZ9" s="42">
        <v>10.199999999999999</v>
      </c>
      <c r="BA9" s="42">
        <v>45.6</v>
      </c>
      <c r="BB9" s="42">
        <v>1.6</v>
      </c>
      <c r="BC9" s="42">
        <v>0.2</v>
      </c>
      <c r="BD9" s="43"/>
      <c r="BE9" s="42">
        <v>29.1</v>
      </c>
      <c r="BF9" s="42">
        <v>28.6</v>
      </c>
      <c r="BG9" s="42">
        <v>29.4</v>
      </c>
      <c r="BH9" s="42">
        <v>29.9</v>
      </c>
      <c r="BI9" s="42">
        <v>29.6</v>
      </c>
      <c r="BJ9" s="42">
        <v>29.8</v>
      </c>
      <c r="BK9" s="43"/>
      <c r="BL9" s="40">
        <v>83</v>
      </c>
      <c r="BM9" s="40">
        <v>81</v>
      </c>
      <c r="BN9" s="40">
        <v>79</v>
      </c>
      <c r="BO9" s="41">
        <v>79</v>
      </c>
      <c r="BP9" s="40">
        <v>86</v>
      </c>
      <c r="BQ9" s="40">
        <v>78</v>
      </c>
      <c r="BR9" s="43"/>
      <c r="BS9" s="42">
        <v>50</v>
      </c>
      <c r="BT9" s="42">
        <v>70</v>
      </c>
      <c r="BU9" s="42">
        <v>240</v>
      </c>
      <c r="BV9" s="42">
        <v>280</v>
      </c>
      <c r="BW9" s="42">
        <v>180</v>
      </c>
      <c r="BX9" s="42">
        <v>260</v>
      </c>
      <c r="BY9" s="43"/>
      <c r="BZ9" s="42">
        <v>15</v>
      </c>
      <c r="CA9" s="42">
        <v>18</v>
      </c>
      <c r="CB9" s="42">
        <v>12</v>
      </c>
      <c r="CC9" s="42">
        <v>15</v>
      </c>
      <c r="CD9" s="42">
        <v>12</v>
      </c>
      <c r="CE9" s="42">
        <v>19</v>
      </c>
      <c r="CF9" s="43"/>
      <c r="CG9" s="6"/>
      <c r="CH9" s="6"/>
      <c r="CI9" s="6"/>
    </row>
    <row r="10" spans="1:112">
      <c r="A10" s="10">
        <v>44290</v>
      </c>
      <c r="B10" s="10">
        <v>44295</v>
      </c>
      <c r="C10" s="10">
        <v>44290</v>
      </c>
      <c r="D10" s="10">
        <v>44295</v>
      </c>
      <c r="E10" s="6">
        <v>9.4833687190374665</v>
      </c>
      <c r="F10" s="6">
        <v>6.1571125265392475</v>
      </c>
      <c r="G10" s="6">
        <v>20.169851380042402</v>
      </c>
      <c r="H10" s="6">
        <v>6.8294409058740797</v>
      </c>
      <c r="I10" s="6">
        <f t="shared" si="0"/>
        <v>44290</v>
      </c>
      <c r="J10" s="6">
        <f t="shared" si="1"/>
        <v>88594.48336871904</v>
      </c>
      <c r="K10" s="6">
        <f t="shared" si="2"/>
        <v>9.4833687190374665</v>
      </c>
      <c r="L10">
        <f t="shared" si="3"/>
        <v>35.810332625619118</v>
      </c>
      <c r="M10" s="14">
        <f t="shared" si="4"/>
        <v>42.639773531493198</v>
      </c>
      <c r="N10" s="8">
        <v>19.25</v>
      </c>
      <c r="O10" s="8">
        <v>16.791666666666668</v>
      </c>
      <c r="P10" s="8">
        <v>12.291666666666666</v>
      </c>
      <c r="Q10" s="8">
        <v>15.916666666666666</v>
      </c>
      <c r="R10" s="8">
        <v>21.130434782608695</v>
      </c>
      <c r="S10" s="8">
        <v>22.208333333333332</v>
      </c>
      <c r="U10" s="15"/>
      <c r="V10" s="8">
        <v>0.32869565217391317</v>
      </c>
      <c r="W10" s="8">
        <v>0.24954545454545468</v>
      </c>
      <c r="X10" s="8">
        <v>0.20521739130434785</v>
      </c>
      <c r="Y10" s="8">
        <v>0.21173913043478262</v>
      </c>
      <c r="Z10" s="8">
        <v>0.26478260869565223</v>
      </c>
      <c r="AA10" s="8">
        <v>0.26695652173913037</v>
      </c>
      <c r="AB10" s="14"/>
      <c r="AC10" s="8">
        <v>10.782608695652174</v>
      </c>
      <c r="AD10" s="8">
        <v>6.9090909090909092</v>
      </c>
      <c r="AE10" s="8">
        <v>6.9565217391304346</v>
      </c>
      <c r="AF10" s="8">
        <v>8.7391304347826093</v>
      </c>
      <c r="AG10" s="8">
        <v>8.0434782608695645</v>
      </c>
      <c r="AH10" s="8">
        <v>7.4782608695652177</v>
      </c>
      <c r="AI10" s="14"/>
      <c r="AJ10" s="8">
        <v>4.3478260869565215</v>
      </c>
      <c r="AK10" s="8">
        <v>3</v>
      </c>
      <c r="AL10" s="8">
        <v>1.9565217391304348</v>
      </c>
      <c r="AM10" s="8">
        <v>1.6521739130434783</v>
      </c>
      <c r="AN10" s="8">
        <v>1.9130434782608696</v>
      </c>
      <c r="AO10" s="8">
        <v>2.8695652173913042</v>
      </c>
      <c r="AP10" s="14"/>
      <c r="AQ10" s="8">
        <v>15.695652173913043</v>
      </c>
      <c r="AR10" s="8">
        <v>17.59090909090909</v>
      </c>
      <c r="AS10" s="8">
        <v>17.217391304347824</v>
      </c>
      <c r="AT10" s="8">
        <v>17.695652173913043</v>
      </c>
      <c r="AU10" s="8">
        <v>19.869565217391305</v>
      </c>
      <c r="AV10" s="8">
        <v>21</v>
      </c>
      <c r="AW10" s="14"/>
      <c r="AX10" s="42">
        <v>0.4</v>
      </c>
      <c r="AY10" s="42">
        <v>0.6</v>
      </c>
      <c r="AZ10" s="42">
        <v>0</v>
      </c>
      <c r="BA10" s="42">
        <v>0</v>
      </c>
      <c r="BB10" s="42">
        <v>0</v>
      </c>
      <c r="BC10" s="42">
        <v>0</v>
      </c>
      <c r="BD10" s="43"/>
      <c r="BE10" s="42">
        <v>29.4</v>
      </c>
      <c r="BF10" s="42">
        <v>28.8</v>
      </c>
      <c r="BG10" s="42">
        <v>29.7</v>
      </c>
      <c r="BH10" s="42">
        <v>29.8</v>
      </c>
      <c r="BI10" s="42">
        <v>28.5</v>
      </c>
      <c r="BJ10" s="42">
        <v>28.6</v>
      </c>
      <c r="BK10" s="43"/>
      <c r="BL10" s="40">
        <v>86</v>
      </c>
      <c r="BM10" s="40">
        <v>82</v>
      </c>
      <c r="BN10" s="40">
        <v>74</v>
      </c>
      <c r="BO10" s="40">
        <v>75</v>
      </c>
      <c r="BP10" s="40">
        <v>79</v>
      </c>
      <c r="BQ10" s="40">
        <v>77</v>
      </c>
      <c r="BR10" s="43"/>
      <c r="BS10" s="42">
        <v>20</v>
      </c>
      <c r="BT10" s="42">
        <v>60</v>
      </c>
      <c r="BU10" s="42">
        <v>100</v>
      </c>
      <c r="BV10" s="42">
        <v>190</v>
      </c>
      <c r="BW10" s="42">
        <v>30</v>
      </c>
      <c r="BX10" s="42">
        <v>40</v>
      </c>
      <c r="BY10" s="43"/>
      <c r="BZ10" s="42">
        <v>11</v>
      </c>
      <c r="CA10" s="42">
        <v>13</v>
      </c>
      <c r="CB10" s="42">
        <v>18</v>
      </c>
      <c r="CC10" s="42">
        <v>13</v>
      </c>
      <c r="CD10" s="42">
        <v>16</v>
      </c>
      <c r="CE10" s="42">
        <v>12</v>
      </c>
      <c r="CF10" s="43"/>
      <c r="CG10" s="6"/>
      <c r="CH10" s="6"/>
      <c r="CI10" s="6"/>
    </row>
    <row r="11" spans="1:112">
      <c r="A11" s="10">
        <v>44314</v>
      </c>
      <c r="B11" s="10">
        <v>44318</v>
      </c>
      <c r="C11" s="10">
        <v>44314</v>
      </c>
      <c r="D11" s="10">
        <v>44318</v>
      </c>
      <c r="E11" s="6">
        <v>3.9985845718329509</v>
      </c>
      <c r="F11" s="6">
        <v>2.937013446567577</v>
      </c>
      <c r="G11" s="6">
        <v>6.7586694975230808</v>
      </c>
      <c r="H11" s="6">
        <v>3.2554847841472188</v>
      </c>
      <c r="I11" s="6">
        <f t="shared" si="0"/>
        <v>44314</v>
      </c>
      <c r="J11" s="6">
        <f t="shared" si="1"/>
        <v>88635.998584571833</v>
      </c>
      <c r="K11" s="6">
        <f t="shared" si="2"/>
        <v>3.9985845718329509</v>
      </c>
      <c r="L11">
        <f t="shared" si="3"/>
        <v>13.69426751592361</v>
      </c>
      <c r="M11" s="14">
        <f t="shared" si="4"/>
        <v>16.949752300070827</v>
      </c>
      <c r="N11" s="8">
        <v>15.708333333333334</v>
      </c>
      <c r="O11" s="8">
        <v>19.625</v>
      </c>
      <c r="P11" s="8">
        <v>19.708333333333332</v>
      </c>
      <c r="Q11" s="8">
        <v>18.347826086956523</v>
      </c>
      <c r="R11" s="8">
        <v>15.260869565217391</v>
      </c>
      <c r="U11" s="15"/>
      <c r="V11" s="8">
        <v>0.30913043478260865</v>
      </c>
      <c r="W11" s="8">
        <v>0.33956521739130441</v>
      </c>
      <c r="X11" s="8">
        <v>0.34772727272727277</v>
      </c>
      <c r="Y11" s="8">
        <v>0.29086956521739132</v>
      </c>
      <c r="Z11" s="8">
        <v>0.27285714285714291</v>
      </c>
      <c r="AA11"/>
      <c r="AB11" s="14"/>
      <c r="AC11" s="8">
        <v>8.1739130434782616</v>
      </c>
      <c r="AD11" s="8">
        <v>8.4782608695652169</v>
      </c>
      <c r="AE11" s="8">
        <v>10</v>
      </c>
      <c r="AF11" s="8">
        <v>7.1739130434782608</v>
      </c>
      <c r="AG11" s="8">
        <v>7</v>
      </c>
      <c r="AH11"/>
      <c r="AI11" s="14"/>
      <c r="AJ11" s="8">
        <v>1.2173913043478262</v>
      </c>
      <c r="AK11" s="8">
        <v>0.82608695652173914</v>
      </c>
      <c r="AL11" s="8">
        <v>0.78947368421052633</v>
      </c>
      <c r="AM11" s="8">
        <v>1.0434782608695652</v>
      </c>
      <c r="AN11" s="8">
        <v>1.4761904761904763</v>
      </c>
      <c r="AO11"/>
      <c r="AP11" s="14"/>
      <c r="AQ11" s="8">
        <v>15.086956521739131</v>
      </c>
      <c r="AR11" s="8">
        <v>22.913043478260871</v>
      </c>
      <c r="AS11" s="8">
        <v>34.714285714285715</v>
      </c>
      <c r="AT11" s="8">
        <v>37.260869565217391</v>
      </c>
      <c r="AU11" s="8">
        <v>22.904761904761905</v>
      </c>
      <c r="AV11"/>
      <c r="AW11" s="14"/>
      <c r="AX11" s="42">
        <v>0</v>
      </c>
      <c r="AY11" s="42">
        <v>0</v>
      </c>
      <c r="AZ11" s="42">
        <v>0</v>
      </c>
      <c r="BA11" s="42">
        <v>0</v>
      </c>
      <c r="BB11" s="42">
        <v>0</v>
      </c>
      <c r="BC11" s="41"/>
      <c r="BD11" s="43"/>
      <c r="BE11" s="42">
        <v>28.6</v>
      </c>
      <c r="BF11" s="42">
        <v>28.2</v>
      </c>
      <c r="BG11" s="41">
        <v>28.6</v>
      </c>
      <c r="BH11" s="42">
        <v>29.1</v>
      </c>
      <c r="BI11" s="42">
        <v>30.3</v>
      </c>
      <c r="BJ11" s="41"/>
      <c r="BK11" s="43"/>
      <c r="BL11" s="40">
        <v>80</v>
      </c>
      <c r="BM11" s="41">
        <v>84</v>
      </c>
      <c r="BN11" s="41">
        <v>83</v>
      </c>
      <c r="BO11" s="40">
        <v>79</v>
      </c>
      <c r="BP11" s="40">
        <v>77</v>
      </c>
      <c r="BQ11" s="41"/>
      <c r="BR11" s="43"/>
      <c r="BS11" s="42">
        <v>10</v>
      </c>
      <c r="BT11" s="42">
        <v>330</v>
      </c>
      <c r="BU11" s="42">
        <v>40</v>
      </c>
      <c r="BV11" s="42">
        <v>60</v>
      </c>
      <c r="BW11" s="42">
        <v>40</v>
      </c>
      <c r="BX11" s="41"/>
      <c r="BY11" s="43"/>
      <c r="BZ11" s="42">
        <v>13</v>
      </c>
      <c r="CA11" s="41">
        <v>12</v>
      </c>
      <c r="CB11" s="41">
        <v>12</v>
      </c>
      <c r="CC11" s="42">
        <v>10</v>
      </c>
      <c r="CD11" s="42">
        <v>16</v>
      </c>
      <c r="CE11" s="41"/>
      <c r="CF11" s="43"/>
      <c r="CG11" s="6"/>
      <c r="CH11" s="6"/>
      <c r="CI11" s="6"/>
    </row>
    <row r="12" spans="1:112">
      <c r="A12" s="10">
        <v>44323</v>
      </c>
      <c r="B12" s="10">
        <v>44328</v>
      </c>
      <c r="C12" s="10">
        <v>44323</v>
      </c>
      <c r="D12" s="10">
        <v>44328</v>
      </c>
      <c r="E12" s="6">
        <v>3.0077848549185759</v>
      </c>
      <c r="F12" s="6">
        <v>2.0169851380042005</v>
      </c>
      <c r="G12" s="6">
        <v>7.9263977353149047</v>
      </c>
      <c r="H12" s="6">
        <v>1.840056617126655</v>
      </c>
      <c r="I12" s="6">
        <f t="shared" si="0"/>
        <v>44323</v>
      </c>
      <c r="J12" s="6">
        <f t="shared" si="1"/>
        <v>88654.007784854912</v>
      </c>
      <c r="K12" s="6">
        <f t="shared" si="2"/>
        <v>3.0077848549185759</v>
      </c>
      <c r="L12">
        <f t="shared" si="3"/>
        <v>12.951167728237682</v>
      </c>
      <c r="M12" s="14">
        <f t="shared" si="4"/>
        <v>14.791224345364336</v>
      </c>
      <c r="N12" s="8">
        <v>8.625</v>
      </c>
      <c r="O12" s="8">
        <v>13.166666666666666</v>
      </c>
      <c r="P12" s="8">
        <v>13.583333333333334</v>
      </c>
      <c r="Q12" s="8">
        <v>15.136363636363637</v>
      </c>
      <c r="R12" s="8">
        <v>10.625</v>
      </c>
      <c r="S12" s="8">
        <v>19.375</v>
      </c>
      <c r="U12" s="15"/>
      <c r="V12" s="8">
        <v>0.22434782608695653</v>
      </c>
      <c r="W12" s="8">
        <v>0.23041666666666669</v>
      </c>
      <c r="X12" s="8">
        <v>0.22136363636363646</v>
      </c>
      <c r="Y12" s="8">
        <v>0.21260869565217394</v>
      </c>
      <c r="Z12" s="8">
        <v>0.16130434782608696</v>
      </c>
      <c r="AA12" s="8">
        <v>0.30086956521739122</v>
      </c>
      <c r="AB12" s="14"/>
      <c r="AC12" s="8">
        <v>5.0434782608695654</v>
      </c>
      <c r="AD12" s="8">
        <v>6.833333333333333</v>
      </c>
      <c r="AE12" s="8">
        <v>4.3636363636363633</v>
      </c>
      <c r="AF12" s="8">
        <v>4.8260869565217392</v>
      </c>
      <c r="AG12" s="8">
        <v>4.0434782608695654</v>
      </c>
      <c r="AH12" s="8">
        <v>10.565217391304348</v>
      </c>
      <c r="AI12" s="14"/>
      <c r="AJ12" s="8">
        <v>1.0434782608695652</v>
      </c>
      <c r="AK12" s="8">
        <v>2.0833333333333335</v>
      </c>
      <c r="AL12" s="8">
        <v>1.2727272727272727</v>
      </c>
      <c r="AM12" s="8">
        <v>1.0434782608695652</v>
      </c>
      <c r="AN12" s="8">
        <v>0.69565217391304346</v>
      </c>
      <c r="AO12" s="8">
        <v>1.1304347826086956</v>
      </c>
      <c r="AP12" s="14"/>
      <c r="AQ12" s="8">
        <v>16</v>
      </c>
      <c r="AR12" s="8">
        <v>11.125</v>
      </c>
      <c r="AS12" s="8">
        <v>18.454545454545453</v>
      </c>
      <c r="AT12" s="8">
        <v>15</v>
      </c>
      <c r="AU12" s="8">
        <v>15.956521739130435</v>
      </c>
      <c r="AV12" s="8">
        <v>14.652173913043478</v>
      </c>
      <c r="AW12" s="14"/>
      <c r="AX12" s="42">
        <v>0</v>
      </c>
      <c r="AY12" s="42">
        <v>0</v>
      </c>
      <c r="AZ12" s="42">
        <v>0</v>
      </c>
      <c r="BA12" s="42">
        <v>2.2000000000000002</v>
      </c>
      <c r="BB12" s="42">
        <v>0.9</v>
      </c>
      <c r="BC12" s="42">
        <v>1.6</v>
      </c>
      <c r="BD12" s="43"/>
      <c r="BE12" s="42">
        <v>28</v>
      </c>
      <c r="BF12" s="42">
        <v>28.8</v>
      </c>
      <c r="BG12" s="42">
        <v>29.3</v>
      </c>
      <c r="BH12" s="42">
        <v>29.5</v>
      </c>
      <c r="BI12" s="42">
        <v>29.5</v>
      </c>
      <c r="BJ12" s="42">
        <v>29.6</v>
      </c>
      <c r="BK12" s="43"/>
      <c r="BL12" s="40">
        <v>84</v>
      </c>
      <c r="BM12" s="40">
        <v>83</v>
      </c>
      <c r="BN12" s="40">
        <v>80</v>
      </c>
      <c r="BO12" s="40">
        <v>79</v>
      </c>
      <c r="BP12" s="40">
        <v>80</v>
      </c>
      <c r="BQ12" s="40">
        <v>89</v>
      </c>
      <c r="BR12" s="43"/>
      <c r="BS12" s="42">
        <v>40</v>
      </c>
      <c r="BT12" s="42">
        <v>20</v>
      </c>
      <c r="BU12" s="42">
        <v>80</v>
      </c>
      <c r="BV12" s="42">
        <v>100</v>
      </c>
      <c r="BW12" s="42">
        <v>190</v>
      </c>
      <c r="BX12" s="42">
        <v>30</v>
      </c>
      <c r="BY12" s="43"/>
      <c r="BZ12" s="42">
        <v>12</v>
      </c>
      <c r="CA12" s="42">
        <v>9</v>
      </c>
      <c r="CB12" s="42">
        <v>12</v>
      </c>
      <c r="CC12" s="42">
        <v>13</v>
      </c>
      <c r="CD12" s="42">
        <v>13</v>
      </c>
      <c r="CE12" s="42">
        <v>13</v>
      </c>
      <c r="CF12" s="43"/>
      <c r="CG12" s="6"/>
      <c r="CH12" s="6"/>
      <c r="CI12" s="6"/>
    </row>
    <row r="13" spans="1:112">
      <c r="A13" s="10">
        <v>44333</v>
      </c>
      <c r="B13" s="10">
        <v>44338</v>
      </c>
      <c r="C13" s="10">
        <v>44333</v>
      </c>
      <c r="D13" s="10">
        <v>44338</v>
      </c>
      <c r="E13" s="6">
        <v>3.927813163481952</v>
      </c>
      <c r="F13" s="6">
        <v>3.0431705590941247</v>
      </c>
      <c r="G13" s="6">
        <v>8.9525831564048275</v>
      </c>
      <c r="H13" s="6">
        <v>3.3970276008493148</v>
      </c>
      <c r="I13" s="6">
        <f t="shared" si="0"/>
        <v>44333</v>
      </c>
      <c r="J13" s="6">
        <f t="shared" si="1"/>
        <v>88674.927813163478</v>
      </c>
      <c r="K13" s="6">
        <f t="shared" si="2"/>
        <v>3.927813163481952</v>
      </c>
      <c r="L13">
        <f t="shared" si="3"/>
        <v>15.923566878980903</v>
      </c>
      <c r="M13" s="14">
        <f t="shared" si="4"/>
        <v>19.32059447983022</v>
      </c>
      <c r="N13" s="8">
        <v>18.416666666666668</v>
      </c>
      <c r="O13" s="8">
        <v>13.833333333333334</v>
      </c>
      <c r="P13" s="8">
        <v>16.458333333333332</v>
      </c>
      <c r="Q13" s="8">
        <v>15.083333333333334</v>
      </c>
      <c r="R13" s="8">
        <v>16.375</v>
      </c>
      <c r="S13" s="8">
        <v>16.291666666666668</v>
      </c>
      <c r="U13" s="15"/>
      <c r="V13" s="8">
        <v>0.25478260869565217</v>
      </c>
      <c r="W13" s="8">
        <v>0.2695652173913044</v>
      </c>
      <c r="X13" s="8">
        <v>0.29521739130434776</v>
      </c>
      <c r="Y13" s="8">
        <v>0.24304347826086961</v>
      </c>
      <c r="Z13" s="8">
        <v>0.22869565217391302</v>
      </c>
      <c r="AA13" s="8">
        <v>0.2482608695652174</v>
      </c>
      <c r="AB13" s="14"/>
      <c r="AC13" s="8">
        <v>9</v>
      </c>
      <c r="AD13" s="8">
        <v>9.1739130434782616</v>
      </c>
      <c r="AE13" s="8">
        <v>10.782608695652174</v>
      </c>
      <c r="AF13" s="8">
        <v>8.5652173913043477</v>
      </c>
      <c r="AG13" s="8">
        <v>9.7826086956521738</v>
      </c>
      <c r="AH13" s="8">
        <v>9.8260869565217384</v>
      </c>
      <c r="AI13" s="14"/>
      <c r="AJ13" s="8">
        <v>1</v>
      </c>
      <c r="AK13" s="8">
        <v>1.0434782608695652</v>
      </c>
      <c r="AL13" s="8">
        <v>1.0434782608695652</v>
      </c>
      <c r="AM13" s="8">
        <v>1</v>
      </c>
      <c r="AN13" s="8">
        <v>1.0869565217391304</v>
      </c>
      <c r="AO13" s="8">
        <v>1.7391304347826086</v>
      </c>
      <c r="AP13" s="14"/>
      <c r="AQ13" s="8">
        <v>16.173913043478262</v>
      </c>
      <c r="AR13" s="8">
        <v>16.608695652173914</v>
      </c>
      <c r="AS13" s="8">
        <v>14</v>
      </c>
      <c r="AT13" s="8">
        <v>10.913043478260869</v>
      </c>
      <c r="AU13" s="8">
        <v>11.043478260869565</v>
      </c>
      <c r="AV13" s="8">
        <v>11.260869565217391</v>
      </c>
      <c r="AW13" s="14"/>
      <c r="AX13" s="42">
        <v>7.6</v>
      </c>
      <c r="AY13" s="42">
        <v>5.4</v>
      </c>
      <c r="AZ13" s="42">
        <v>12.6</v>
      </c>
      <c r="BA13" s="42">
        <v>0.4</v>
      </c>
      <c r="BB13" s="42">
        <v>14.8</v>
      </c>
      <c r="BC13" s="42">
        <v>4.4000000000000004</v>
      </c>
      <c r="BD13" s="43"/>
      <c r="BE13" s="42">
        <v>30.1</v>
      </c>
      <c r="BF13" s="42">
        <v>29.9</v>
      </c>
      <c r="BG13" s="42">
        <v>29.2</v>
      </c>
      <c r="BH13" s="42">
        <v>28.7</v>
      </c>
      <c r="BI13" s="42">
        <v>29.5</v>
      </c>
      <c r="BJ13" s="42">
        <v>28.4</v>
      </c>
      <c r="BK13" s="43"/>
      <c r="BL13" s="40">
        <v>79</v>
      </c>
      <c r="BM13" s="40">
        <v>83</v>
      </c>
      <c r="BN13" s="40">
        <v>90</v>
      </c>
      <c r="BO13" s="40">
        <v>82</v>
      </c>
      <c r="BP13" s="40">
        <v>91</v>
      </c>
      <c r="BQ13" s="40">
        <v>85</v>
      </c>
      <c r="BR13" s="43"/>
      <c r="BS13" s="42">
        <v>250</v>
      </c>
      <c r="BT13" s="42">
        <v>310</v>
      </c>
      <c r="BU13" s="42">
        <v>270</v>
      </c>
      <c r="BV13" s="42">
        <v>240</v>
      </c>
      <c r="BW13" s="42">
        <v>280</v>
      </c>
      <c r="BX13" s="42">
        <v>210</v>
      </c>
      <c r="BY13" s="43"/>
      <c r="BZ13" s="42">
        <v>11</v>
      </c>
      <c r="CA13" s="42">
        <v>13</v>
      </c>
      <c r="CB13" s="42">
        <v>22</v>
      </c>
      <c r="CC13" s="42">
        <v>12</v>
      </c>
      <c r="CD13" s="42">
        <v>22</v>
      </c>
      <c r="CE13" s="42">
        <v>13</v>
      </c>
      <c r="CF13" s="43"/>
      <c r="CG13" s="6"/>
      <c r="CH13" s="6"/>
      <c r="CI13" s="6"/>
    </row>
    <row r="14" spans="1:112">
      <c r="A14" s="10">
        <v>44350</v>
      </c>
      <c r="B14" s="10">
        <v>44355</v>
      </c>
      <c r="C14" s="10">
        <v>44350</v>
      </c>
      <c r="D14" s="10">
        <v>44355</v>
      </c>
      <c r="E14" s="6">
        <v>5.1663128096249711</v>
      </c>
      <c r="F14" s="6">
        <v>3.5739561217268605</v>
      </c>
      <c r="G14" s="6" t="s">
        <v>19</v>
      </c>
      <c r="H14" s="6" t="s">
        <v>19</v>
      </c>
      <c r="I14" s="6">
        <f t="shared" si="0"/>
        <v>44350</v>
      </c>
      <c r="J14" s="6" t="s">
        <v>19</v>
      </c>
      <c r="K14" s="6">
        <f t="shared" si="2"/>
        <v>5.1663128096249711</v>
      </c>
      <c r="L14">
        <f t="shared" si="3"/>
        <v>8.7402689313518316</v>
      </c>
      <c r="M14" s="14">
        <f t="shared" si="4"/>
        <v>8.7402689313518316</v>
      </c>
      <c r="N14" s="8">
        <v>23.583333333333332</v>
      </c>
      <c r="O14" s="8">
        <v>22.5</v>
      </c>
      <c r="P14" s="8">
        <v>19.5</v>
      </c>
      <c r="Q14" s="8">
        <v>18.125</v>
      </c>
      <c r="R14" s="8">
        <v>16.541666666666668</v>
      </c>
      <c r="S14" s="8">
        <v>21.304347826086957</v>
      </c>
      <c r="U14" s="15"/>
      <c r="V14" s="8">
        <v>0.3323809523809525</v>
      </c>
      <c r="W14" s="8">
        <v>0.42090909090909084</v>
      </c>
      <c r="X14" s="8">
        <v>0.33391304347826095</v>
      </c>
      <c r="Y14" s="8">
        <v>0.31826086956521743</v>
      </c>
      <c r="Z14" s="8">
        <v>0.35190476190476189</v>
      </c>
      <c r="AA14" s="8">
        <v>0.3582352941176471</v>
      </c>
      <c r="AB14" s="14"/>
      <c r="AC14" s="8">
        <v>8.2272727272727266</v>
      </c>
      <c r="AD14" s="8">
        <v>9.1818181818181817</v>
      </c>
      <c r="AE14" s="8">
        <v>9.7826086956521738</v>
      </c>
      <c r="AF14" s="8">
        <v>10.869565217391305</v>
      </c>
      <c r="AG14" s="8">
        <v>6.6190476190476186</v>
      </c>
      <c r="AH14" s="8">
        <v>9.3529411764705888</v>
      </c>
      <c r="AI14" s="14"/>
      <c r="AJ14" s="8">
        <v>1.4285714285714286</v>
      </c>
      <c r="AK14" s="8">
        <v>1</v>
      </c>
      <c r="AL14" s="8">
        <v>1.0434782608695652</v>
      </c>
      <c r="AM14" s="8">
        <v>2.4782608695652173</v>
      </c>
      <c r="AN14" s="8">
        <v>2.1904761904761907</v>
      </c>
      <c r="AO14" s="8">
        <v>1.4375</v>
      </c>
      <c r="AP14" s="14"/>
      <c r="AQ14" s="8">
        <v>2.0909090909090908</v>
      </c>
      <c r="AR14" s="8">
        <v>4.4761904761904763</v>
      </c>
      <c r="AS14" s="8">
        <v>5.2173913043478262</v>
      </c>
      <c r="AT14" s="8">
        <v>4.0434782608695654</v>
      </c>
      <c r="AU14" s="8">
        <v>2.4545454545454546</v>
      </c>
      <c r="AV14" s="8">
        <v>8.8181818181818183</v>
      </c>
      <c r="AW14" s="14"/>
      <c r="AX14" s="41">
        <v>5.2</v>
      </c>
      <c r="AY14" s="41">
        <v>2</v>
      </c>
      <c r="AZ14" s="41">
        <v>1.4</v>
      </c>
      <c r="BA14" s="41">
        <v>19.399999999999999</v>
      </c>
      <c r="BB14" s="41">
        <v>4.9000000000000004</v>
      </c>
      <c r="BC14" s="41">
        <v>3</v>
      </c>
      <c r="BD14" s="43"/>
      <c r="BE14" s="41">
        <v>29.9</v>
      </c>
      <c r="BF14" s="41">
        <v>29.5</v>
      </c>
      <c r="BG14" s="41">
        <v>29.2</v>
      </c>
      <c r="BH14" s="41">
        <v>28.4</v>
      </c>
      <c r="BI14" s="41">
        <v>27.7</v>
      </c>
      <c r="BJ14" s="41">
        <v>29.7</v>
      </c>
      <c r="BK14" s="43"/>
      <c r="BL14" s="41">
        <v>82</v>
      </c>
      <c r="BM14" s="41">
        <v>83</v>
      </c>
      <c r="BN14" s="41">
        <v>85</v>
      </c>
      <c r="BO14" s="41">
        <v>86</v>
      </c>
      <c r="BP14" s="41">
        <v>87</v>
      </c>
      <c r="BQ14" s="41">
        <v>84</v>
      </c>
      <c r="BR14" s="43"/>
      <c r="BS14" s="41">
        <v>20</v>
      </c>
      <c r="BT14" s="41">
        <v>220</v>
      </c>
      <c r="BU14" s="41">
        <v>230</v>
      </c>
      <c r="BV14" s="41">
        <v>210</v>
      </c>
      <c r="BW14" s="41">
        <v>250</v>
      </c>
      <c r="BX14" s="41">
        <v>190</v>
      </c>
      <c r="BY14" s="43"/>
      <c r="BZ14" s="41">
        <v>11</v>
      </c>
      <c r="CA14" s="41">
        <v>12</v>
      </c>
      <c r="CB14" s="41">
        <v>15</v>
      </c>
      <c r="CC14" s="41">
        <v>18</v>
      </c>
      <c r="CD14" s="41">
        <v>16</v>
      </c>
      <c r="CE14" s="41">
        <v>15</v>
      </c>
      <c r="CF14" s="43"/>
      <c r="CG14" s="6"/>
      <c r="CH14" s="6"/>
      <c r="CI14" s="6"/>
    </row>
    <row r="15" spans="1:112">
      <c r="A15" s="10">
        <v>44357</v>
      </c>
      <c r="B15" s="10">
        <v>44362</v>
      </c>
      <c r="C15" s="10">
        <v>44357</v>
      </c>
      <c r="D15" s="10">
        <v>44362</v>
      </c>
      <c r="E15" s="6">
        <v>4.1401273885350465</v>
      </c>
      <c r="F15" s="6">
        <v>2.9016277423921268</v>
      </c>
      <c r="G15" s="6">
        <v>7.360226468506716</v>
      </c>
      <c r="H15" s="6">
        <v>2.937013446567577</v>
      </c>
      <c r="I15" s="6">
        <f t="shared" si="0"/>
        <v>44357</v>
      </c>
      <c r="J15" s="6">
        <f t="shared" si="1"/>
        <v>88723.140127388542</v>
      </c>
      <c r="K15" s="6">
        <f t="shared" si="2"/>
        <v>4.1401273885350465</v>
      </c>
      <c r="L15">
        <f t="shared" si="3"/>
        <v>14.401981599433888</v>
      </c>
      <c r="M15" s="14">
        <f t="shared" si="4"/>
        <v>17.338995046001465</v>
      </c>
      <c r="N15" s="8">
        <v>22.272727272727273</v>
      </c>
      <c r="O15" s="8">
        <v>18.375</v>
      </c>
      <c r="P15" s="8">
        <v>16.227272727272727</v>
      </c>
      <c r="Q15" s="8">
        <v>24.875</v>
      </c>
      <c r="R15" s="8">
        <v>21.041666666666668</v>
      </c>
      <c r="S15" s="8">
        <v>17.782608695652176</v>
      </c>
      <c r="U15" s="15"/>
      <c r="V15" s="8">
        <v>0.27238095238095239</v>
      </c>
      <c r="W15" s="8">
        <v>0.25181818181818183</v>
      </c>
      <c r="X15" s="8">
        <v>0.24000000000000002</v>
      </c>
      <c r="Y15" s="8">
        <v>0.27999999999999997</v>
      </c>
      <c r="Z15" s="8">
        <v>0.26272727272727275</v>
      </c>
      <c r="AA15" s="8">
        <v>0.30478260869565216</v>
      </c>
      <c r="AB15" s="14"/>
      <c r="AC15" s="8">
        <v>10.333333333333334</v>
      </c>
      <c r="AD15" s="8">
        <v>9.045454545454545</v>
      </c>
      <c r="AE15" s="8">
        <v>7.3478260869565215</v>
      </c>
      <c r="AF15" s="8">
        <v>7.2173913043478262</v>
      </c>
      <c r="AG15" s="8">
        <v>7.3181818181818183</v>
      </c>
      <c r="AH15" s="8">
        <v>9.9130434782608692</v>
      </c>
      <c r="AI15" s="14"/>
      <c r="AJ15" s="8">
        <v>0.5714285714285714</v>
      </c>
      <c r="AK15" s="8">
        <v>0.63636363636363635</v>
      </c>
      <c r="AL15" s="8">
        <v>0.52173913043478259</v>
      </c>
      <c r="AM15" s="8">
        <v>0.56521739130434778</v>
      </c>
      <c r="AN15" s="8">
        <v>0.59090909090909094</v>
      </c>
      <c r="AO15" s="8">
        <v>0.69565217391304346</v>
      </c>
      <c r="AP15" s="14"/>
      <c r="AQ15" s="8">
        <v>10</v>
      </c>
      <c r="AR15" s="8">
        <v>11.090909090909092</v>
      </c>
      <c r="AS15" s="8">
        <v>12.782608695652174</v>
      </c>
      <c r="AT15" s="8">
        <v>20.652173913043477</v>
      </c>
      <c r="AU15" s="8">
        <v>22.19047619047619</v>
      </c>
      <c r="AV15" s="8">
        <v>18.826086956521738</v>
      </c>
      <c r="AW15" s="14"/>
      <c r="AX15" s="41">
        <v>0</v>
      </c>
      <c r="AY15" s="41">
        <v>1.8</v>
      </c>
      <c r="AZ15" s="41">
        <v>0</v>
      </c>
      <c r="BA15" s="41">
        <v>0</v>
      </c>
      <c r="BB15" s="41">
        <v>0</v>
      </c>
      <c r="BC15" s="41">
        <v>0</v>
      </c>
      <c r="BD15" s="43"/>
      <c r="BE15" s="41">
        <v>27.7</v>
      </c>
      <c r="BF15" s="41">
        <v>29.2</v>
      </c>
      <c r="BG15" s="41">
        <v>29.3</v>
      </c>
      <c r="BH15" s="41">
        <v>29.1</v>
      </c>
      <c r="BI15" s="41">
        <v>29.4</v>
      </c>
      <c r="BJ15" s="41">
        <v>28.8</v>
      </c>
      <c r="BK15" s="43"/>
      <c r="BL15" s="41">
        <v>82</v>
      </c>
      <c r="BM15" s="41">
        <v>79</v>
      </c>
      <c r="BN15" s="41">
        <v>77</v>
      </c>
      <c r="BO15" s="41">
        <v>79</v>
      </c>
      <c r="BP15" s="41">
        <v>78</v>
      </c>
      <c r="BQ15" s="41">
        <v>78</v>
      </c>
      <c r="BR15" s="43"/>
      <c r="BS15" s="41">
        <v>300</v>
      </c>
      <c r="BT15" s="41">
        <v>260</v>
      </c>
      <c r="BU15" s="41">
        <v>230</v>
      </c>
      <c r="BV15" s="41">
        <v>160</v>
      </c>
      <c r="BW15" s="41">
        <v>180</v>
      </c>
      <c r="BX15" s="41">
        <v>250</v>
      </c>
      <c r="BY15" s="43"/>
      <c r="BZ15" s="41">
        <v>15</v>
      </c>
      <c r="CA15" s="41">
        <v>15</v>
      </c>
      <c r="CB15" s="41">
        <v>13</v>
      </c>
      <c r="CC15" s="41">
        <v>13</v>
      </c>
      <c r="CD15" s="41">
        <v>13</v>
      </c>
      <c r="CE15" s="41">
        <v>14</v>
      </c>
      <c r="CF15" s="43"/>
      <c r="CG15" s="6"/>
      <c r="CH15" s="6"/>
      <c r="CI15" s="6"/>
    </row>
    <row r="16" spans="1:112">
      <c r="A16" s="10">
        <v>44366</v>
      </c>
      <c r="B16" s="10">
        <v>44371</v>
      </c>
      <c r="C16" s="10">
        <v>44366</v>
      </c>
      <c r="D16" s="10">
        <v>44371</v>
      </c>
      <c r="E16" s="6">
        <v>3.149327671620672</v>
      </c>
      <c r="F16" s="6">
        <v>2.5831564048124855</v>
      </c>
      <c r="G16" s="6">
        <v>7.7848549186129059</v>
      </c>
      <c r="H16" s="6">
        <v>2.653927813163484</v>
      </c>
      <c r="I16" s="6">
        <f t="shared" si="0"/>
        <v>44366</v>
      </c>
      <c r="J16" s="6">
        <f t="shared" si="1"/>
        <v>88740.149327671621</v>
      </c>
      <c r="K16" s="6">
        <f t="shared" si="2"/>
        <v>3.149327671620672</v>
      </c>
      <c r="L16">
        <f t="shared" si="3"/>
        <v>13.517338995046064</v>
      </c>
      <c r="M16" s="14">
        <f t="shared" si="4"/>
        <v>16.171266808209548</v>
      </c>
      <c r="N16" s="8">
        <v>23.291666666666668</v>
      </c>
      <c r="O16" s="8">
        <v>19.75</v>
      </c>
      <c r="P16" s="8">
        <v>14.125</v>
      </c>
      <c r="Q16" s="8">
        <v>21.583333333333332</v>
      </c>
      <c r="R16" s="8">
        <v>14.166666666666666</v>
      </c>
      <c r="S16" s="8">
        <v>18.791666666666668</v>
      </c>
      <c r="U16" s="15"/>
      <c r="V16" s="8">
        <v>0.39</v>
      </c>
      <c r="W16" s="8">
        <v>0.30086956521739133</v>
      </c>
      <c r="X16" s="8">
        <v>0.27727272727272728</v>
      </c>
      <c r="Y16" s="8">
        <v>0.32571428571428573</v>
      </c>
      <c r="Z16" s="8">
        <v>0.28173913043478266</v>
      </c>
      <c r="AA16" s="8">
        <v>0.31304347826086959</v>
      </c>
      <c r="AB16" s="14"/>
      <c r="AC16" s="8">
        <v>9.3913043478260878</v>
      </c>
      <c r="AD16" s="8">
        <v>6.8260869565217392</v>
      </c>
      <c r="AE16" s="8">
        <v>8.0909090909090917</v>
      </c>
      <c r="AF16" s="8">
        <v>8.2380952380952372</v>
      </c>
      <c r="AG16" s="8">
        <v>5.6956521739130439</v>
      </c>
      <c r="AH16" s="8">
        <v>7.2608695652173916</v>
      </c>
      <c r="AI16" s="14"/>
      <c r="AJ16" s="8">
        <v>3.0869565217391304</v>
      </c>
      <c r="AK16" s="8">
        <v>4.1739130434782608</v>
      </c>
      <c r="AL16" s="8">
        <v>3.4545454545454546</v>
      </c>
      <c r="AM16" s="8">
        <v>0.76190476190476186</v>
      </c>
      <c r="AN16" s="8">
        <v>1</v>
      </c>
      <c r="AO16" s="8">
        <v>1</v>
      </c>
      <c r="AP16" s="14"/>
      <c r="AQ16" s="8">
        <v>14.826086956521738</v>
      </c>
      <c r="AR16" s="8">
        <v>14.652173913043478</v>
      </c>
      <c r="AS16" s="8">
        <v>12.652173913043478</v>
      </c>
      <c r="AT16" s="8">
        <v>14.227272727272727</v>
      </c>
      <c r="AU16" s="8">
        <v>14.739130434782609</v>
      </c>
      <c r="AV16" s="8">
        <v>15.869565217391305</v>
      </c>
      <c r="AW16" s="14"/>
      <c r="AX16" s="41">
        <v>0.4</v>
      </c>
      <c r="AY16" s="41">
        <v>0.4</v>
      </c>
      <c r="AZ16" s="41">
        <v>0</v>
      </c>
      <c r="BA16" s="41">
        <v>0</v>
      </c>
      <c r="BB16" s="41">
        <v>0</v>
      </c>
      <c r="BC16" s="41">
        <v>0</v>
      </c>
      <c r="BD16" s="43"/>
      <c r="BE16" s="41">
        <v>28.5</v>
      </c>
      <c r="BF16" s="41">
        <v>28.9</v>
      </c>
      <c r="BG16" s="41">
        <v>28.6</v>
      </c>
      <c r="BH16" s="41">
        <v>28.5</v>
      </c>
      <c r="BI16" s="41">
        <v>28.6</v>
      </c>
      <c r="BJ16" s="41">
        <v>28.4</v>
      </c>
      <c r="BK16" s="43"/>
      <c r="BL16" s="41">
        <v>82</v>
      </c>
      <c r="BM16" s="41">
        <v>82</v>
      </c>
      <c r="BN16" s="41">
        <v>76</v>
      </c>
      <c r="BO16" s="41">
        <v>79</v>
      </c>
      <c r="BP16" s="41">
        <v>76</v>
      </c>
      <c r="BQ16" s="41">
        <v>74</v>
      </c>
      <c r="BR16" s="43"/>
      <c r="BS16" s="41">
        <v>320</v>
      </c>
      <c r="BT16" s="41">
        <v>190</v>
      </c>
      <c r="BU16" s="41">
        <v>230</v>
      </c>
      <c r="BV16" s="41">
        <v>40</v>
      </c>
      <c r="BW16" s="41">
        <v>280</v>
      </c>
      <c r="BX16" s="41">
        <v>300</v>
      </c>
      <c r="BY16" s="43"/>
      <c r="BZ16" s="41">
        <v>10</v>
      </c>
      <c r="CA16" s="41">
        <v>15</v>
      </c>
      <c r="CB16" s="41">
        <v>14</v>
      </c>
      <c r="CC16" s="41">
        <v>13</v>
      </c>
      <c r="CD16" s="41">
        <v>15</v>
      </c>
      <c r="CE16" s="41">
        <v>10</v>
      </c>
      <c r="CF16" s="43"/>
    </row>
    <row r="17" spans="1:84">
      <c r="A17" s="10">
        <v>44398</v>
      </c>
      <c r="B17" s="10">
        <v>44399</v>
      </c>
      <c r="C17" s="10">
        <v>44398</v>
      </c>
      <c r="D17" s="10">
        <v>44399</v>
      </c>
      <c r="E17" s="6">
        <v>2.4416135881103895</v>
      </c>
      <c r="F17" s="6">
        <v>1.698513800424559</v>
      </c>
      <c r="G17" s="6">
        <v>3.361641896673766</v>
      </c>
      <c r="H17" s="6">
        <v>2.1585279547062965</v>
      </c>
      <c r="I17" s="6">
        <f t="shared" si="0"/>
        <v>44398</v>
      </c>
      <c r="J17" s="6">
        <f t="shared" si="1"/>
        <v>88799.441613588104</v>
      </c>
      <c r="K17" s="6">
        <f t="shared" si="2"/>
        <v>2.4416135881103895</v>
      </c>
      <c r="L17">
        <f t="shared" si="3"/>
        <v>7.5017692852087148</v>
      </c>
      <c r="M17" s="14">
        <f t="shared" si="4"/>
        <v>9.6602972399150104</v>
      </c>
      <c r="N17" s="8">
        <v>29.875</v>
      </c>
      <c r="O17" s="8">
        <v>26.375</v>
      </c>
      <c r="U17" s="15"/>
      <c r="V17" s="8">
        <v>0.15727272727272726</v>
      </c>
      <c r="W17" s="8">
        <v>0.11782608695652176</v>
      </c>
      <c r="AA17"/>
      <c r="AB17" s="14"/>
      <c r="AC17" s="8">
        <v>7.3636363636363633</v>
      </c>
      <c r="AD17" s="8">
        <v>7.3913043478260869</v>
      </c>
      <c r="AH17"/>
      <c r="AI17" s="14"/>
      <c r="AJ17" s="8">
        <v>0.77272727272727271</v>
      </c>
      <c r="AK17" s="8">
        <v>0.86956521739130432</v>
      </c>
      <c r="AO17"/>
      <c r="AP17" s="14"/>
      <c r="AQ17" s="8">
        <v>28.09090909090909</v>
      </c>
      <c r="AR17" s="8">
        <v>29.391304347826086</v>
      </c>
      <c r="AV17"/>
      <c r="AW17" s="14"/>
      <c r="AX17" s="41">
        <v>0</v>
      </c>
      <c r="AY17" s="41">
        <v>0</v>
      </c>
      <c r="AZ17" s="41"/>
      <c r="BA17" s="41"/>
      <c r="BB17" s="41"/>
      <c r="BC17" s="41"/>
      <c r="BD17" s="43"/>
      <c r="BE17" s="41">
        <v>30.1</v>
      </c>
      <c r="BF17" s="41">
        <v>29.9</v>
      </c>
      <c r="BG17" s="41"/>
      <c r="BH17" s="41"/>
      <c r="BI17" s="41"/>
      <c r="BJ17" s="41"/>
      <c r="BK17" s="43"/>
      <c r="BL17" s="41">
        <v>77</v>
      </c>
      <c r="BM17" s="41">
        <v>74</v>
      </c>
      <c r="BN17" s="41"/>
      <c r="BO17" s="41"/>
      <c r="BP17" s="41"/>
      <c r="BQ17" s="41"/>
      <c r="BR17" s="43"/>
      <c r="BS17" s="42">
        <v>180</v>
      </c>
      <c r="BT17" s="42">
        <v>220</v>
      </c>
      <c r="BU17" s="41"/>
      <c r="BV17" s="41"/>
      <c r="BW17" s="41"/>
      <c r="BX17" s="41"/>
      <c r="BY17" s="43"/>
      <c r="BZ17" s="42">
        <v>10</v>
      </c>
      <c r="CA17" s="42">
        <v>13</v>
      </c>
      <c r="CB17" s="41"/>
      <c r="CC17" s="41"/>
      <c r="CD17" s="41"/>
      <c r="CE17" s="41"/>
      <c r="CF17" s="43"/>
    </row>
    <row r="18" spans="1:84">
      <c r="A18" s="10">
        <v>44410</v>
      </c>
      <c r="B18" s="10">
        <v>44415</v>
      </c>
      <c r="C18" s="10">
        <v>44410</v>
      </c>
      <c r="D18" s="10">
        <v>44415</v>
      </c>
      <c r="E18" s="6">
        <v>3.2200990799716704</v>
      </c>
      <c r="F18" s="6">
        <v>3.3262561924982177</v>
      </c>
      <c r="G18" s="6">
        <v>12.49115357395614</v>
      </c>
      <c r="H18" s="6">
        <v>4.7416843595186835</v>
      </c>
      <c r="I18" s="6">
        <f t="shared" si="0"/>
        <v>44410</v>
      </c>
      <c r="J18" s="6">
        <f t="shared" si="1"/>
        <v>88828.220099079976</v>
      </c>
      <c r="K18" s="6">
        <f t="shared" si="2"/>
        <v>3.2200990799716704</v>
      </c>
      <c r="L18">
        <f t="shared" si="3"/>
        <v>19.037508846426029</v>
      </c>
      <c r="M18" s="14">
        <f t="shared" si="4"/>
        <v>23.779193205944711</v>
      </c>
      <c r="N18" s="8">
        <v>13.958333333333334</v>
      </c>
      <c r="O18" s="8">
        <v>13.791666666666666</v>
      </c>
      <c r="P18" s="8">
        <v>10.916666666666666</v>
      </c>
      <c r="Q18" s="8">
        <v>13.041666666666666</v>
      </c>
      <c r="R18" s="8">
        <v>21.304347826086957</v>
      </c>
      <c r="S18" s="8">
        <v>18.25</v>
      </c>
      <c r="U18" s="15"/>
      <c r="V18" s="8">
        <v>0.37130434782608684</v>
      </c>
      <c r="W18" s="8">
        <v>0.33652173913043482</v>
      </c>
      <c r="X18" s="8">
        <v>0.32478260869565212</v>
      </c>
      <c r="Y18" s="8">
        <v>0.35304347826086951</v>
      </c>
      <c r="Z18" s="8">
        <v>0.38444444444444448</v>
      </c>
      <c r="AA18" s="8">
        <v>0.27695652173913038</v>
      </c>
      <c r="AB18" s="14"/>
      <c r="AC18" s="8">
        <v>8.3478260869565215</v>
      </c>
      <c r="AD18" s="8">
        <v>6.6521739130434785</v>
      </c>
      <c r="AE18" s="8">
        <v>5.3043478260869561</v>
      </c>
      <c r="AF18" s="8">
        <v>5.9565217391304346</v>
      </c>
      <c r="AG18" s="8">
        <v>9.7222222222222214</v>
      </c>
      <c r="AH18" s="8">
        <v>7.1304347826086953</v>
      </c>
      <c r="AI18" s="14"/>
      <c r="AJ18" s="8">
        <v>1</v>
      </c>
      <c r="AK18" s="8">
        <v>0.91304347826086951</v>
      </c>
      <c r="AL18" s="8">
        <v>0.95652173913043481</v>
      </c>
      <c r="AM18" s="8">
        <v>0.95652173913043481</v>
      </c>
      <c r="AN18" s="8">
        <v>0.83333333333333337</v>
      </c>
      <c r="AO18" s="8">
        <v>0.73913043478260865</v>
      </c>
      <c r="AP18" s="14"/>
      <c r="AQ18" s="8">
        <v>12.956521739130435</v>
      </c>
      <c r="AR18" s="8">
        <v>13.478260869565217</v>
      </c>
      <c r="AS18" s="8">
        <v>15.434782608695652</v>
      </c>
      <c r="AT18" s="8">
        <v>18.173913043478262</v>
      </c>
      <c r="AU18" s="8">
        <v>14.909090909090908</v>
      </c>
      <c r="AV18" s="8">
        <v>13.260869565217391</v>
      </c>
      <c r="AW18" s="14"/>
      <c r="AX18" s="41">
        <v>0</v>
      </c>
      <c r="AY18" s="41">
        <v>0</v>
      </c>
      <c r="AZ18" s="41">
        <v>0</v>
      </c>
      <c r="BA18" s="41">
        <v>0</v>
      </c>
      <c r="BB18" s="41">
        <v>0</v>
      </c>
      <c r="BC18" s="41">
        <v>0</v>
      </c>
      <c r="BD18" s="43"/>
      <c r="BE18" s="42">
        <v>28.9</v>
      </c>
      <c r="BF18" s="42">
        <v>29.4</v>
      </c>
      <c r="BG18" s="42">
        <v>29.7</v>
      </c>
      <c r="BH18" s="42">
        <v>30</v>
      </c>
      <c r="BI18" s="42">
        <v>30</v>
      </c>
      <c r="BJ18" s="42">
        <v>29.4</v>
      </c>
      <c r="BK18" s="43"/>
      <c r="BL18" s="40">
        <v>79</v>
      </c>
      <c r="BM18" s="40">
        <v>73</v>
      </c>
      <c r="BN18" s="40">
        <v>72</v>
      </c>
      <c r="BO18" s="40">
        <v>74</v>
      </c>
      <c r="BP18" s="40">
        <v>70</v>
      </c>
      <c r="BQ18" s="40">
        <v>77</v>
      </c>
      <c r="BR18" s="43"/>
      <c r="BS18" s="42">
        <v>210</v>
      </c>
      <c r="BT18" s="42">
        <v>290</v>
      </c>
      <c r="BU18" s="42">
        <v>240</v>
      </c>
      <c r="BV18" s="42">
        <v>230</v>
      </c>
      <c r="BW18" s="42">
        <v>250</v>
      </c>
      <c r="BX18" s="42">
        <v>250</v>
      </c>
      <c r="BY18" s="43"/>
      <c r="BZ18" s="42">
        <v>13</v>
      </c>
      <c r="CA18" s="42">
        <v>14</v>
      </c>
      <c r="CB18" s="42">
        <v>16</v>
      </c>
      <c r="CC18" s="42">
        <v>15</v>
      </c>
      <c r="CD18" s="42">
        <v>15</v>
      </c>
      <c r="CE18" s="42">
        <v>15</v>
      </c>
      <c r="CF18" s="43"/>
    </row>
    <row r="19" spans="1:84">
      <c r="A19" s="10">
        <v>44430</v>
      </c>
      <c r="B19" s="10">
        <v>44435</v>
      </c>
      <c r="C19" s="10">
        <v>44430</v>
      </c>
      <c r="D19" s="10">
        <v>44435</v>
      </c>
      <c r="E19" s="6">
        <v>2.9016277423920287</v>
      </c>
      <c r="F19" s="6">
        <v>2.3354564755838427</v>
      </c>
      <c r="G19" s="6">
        <v>6.0155697098372505</v>
      </c>
      <c r="H19" s="6">
        <v>3.1493276716205738</v>
      </c>
      <c r="I19" s="6">
        <f t="shared" si="0"/>
        <v>44430</v>
      </c>
      <c r="J19" s="6">
        <f t="shared" si="1"/>
        <v>88867.901627742394</v>
      </c>
      <c r="K19" s="6">
        <f t="shared" si="2"/>
        <v>2.9016277423920287</v>
      </c>
      <c r="L19">
        <f t="shared" si="3"/>
        <v>11.252653927813121</v>
      </c>
      <c r="M19" s="14">
        <f t="shared" si="4"/>
        <v>14.401981599433695</v>
      </c>
      <c r="N19" s="8">
        <v>13.083333333333334</v>
      </c>
      <c r="O19" s="8">
        <v>14.291666666666666</v>
      </c>
      <c r="P19" s="8">
        <v>13.458333333333334</v>
      </c>
      <c r="Q19" s="8">
        <v>14.708333333333334</v>
      </c>
      <c r="R19" s="8">
        <v>12</v>
      </c>
      <c r="S19" s="8">
        <v>17.583333333333332</v>
      </c>
      <c r="U19" s="15"/>
      <c r="V19" s="8">
        <v>7.0869565217391323E-2</v>
      </c>
      <c r="W19" s="8">
        <v>7.0434782608695679E-2</v>
      </c>
      <c r="X19" s="8">
        <v>6.7727272727272747E-2</v>
      </c>
      <c r="Y19" s="8">
        <v>5.913043478260873E-2</v>
      </c>
      <c r="Z19" s="8">
        <v>5.2608695652173923E-2</v>
      </c>
      <c r="AA19" s="8">
        <v>0.10782608695652174</v>
      </c>
      <c r="AB19" s="14"/>
      <c r="AC19" s="8">
        <v>4.9130434782608692</v>
      </c>
      <c r="AD19" s="8">
        <v>7.7391304347826084</v>
      </c>
      <c r="AE19" s="8">
        <v>6.9090909090909092</v>
      </c>
      <c r="AF19" s="8">
        <v>6.6956521739130439</v>
      </c>
      <c r="AG19" s="8">
        <v>5.7826086956521738</v>
      </c>
      <c r="AH19" s="8">
        <v>6.7391304347826084</v>
      </c>
      <c r="AI19" s="14"/>
      <c r="AJ19" s="8">
        <v>0.95652173913043481</v>
      </c>
      <c r="AK19" s="8">
        <v>0.95652173913043481</v>
      </c>
      <c r="AL19" s="8">
        <v>1.0454545454545454</v>
      </c>
      <c r="AM19" s="8">
        <v>1</v>
      </c>
      <c r="AN19" s="8">
        <v>1</v>
      </c>
      <c r="AO19" s="8">
        <v>1</v>
      </c>
      <c r="AP19" s="14"/>
      <c r="AQ19" s="8">
        <v>13.260869565217391</v>
      </c>
      <c r="AR19" s="8">
        <v>13</v>
      </c>
      <c r="AS19" s="8">
        <v>10.272727272727273</v>
      </c>
      <c r="AT19" s="8">
        <v>10.913043478260869</v>
      </c>
      <c r="AU19" s="8">
        <v>13.391304347826088</v>
      </c>
      <c r="AV19" s="8">
        <v>15.739130434782609</v>
      </c>
      <c r="AW19" s="14"/>
      <c r="AX19" s="41">
        <v>1.8</v>
      </c>
      <c r="AY19" s="41">
        <v>0</v>
      </c>
      <c r="AZ19" s="41">
        <v>1.8</v>
      </c>
      <c r="BA19" s="41">
        <v>0</v>
      </c>
      <c r="BB19" s="41">
        <v>0</v>
      </c>
      <c r="BC19" s="41">
        <v>0</v>
      </c>
      <c r="BD19" s="43"/>
      <c r="BE19" s="42">
        <v>28.3</v>
      </c>
      <c r="BF19" s="42">
        <v>28.4</v>
      </c>
      <c r="BG19" s="42">
        <v>27.9</v>
      </c>
      <c r="BH19" s="42">
        <v>28.4</v>
      </c>
      <c r="BI19" s="42">
        <v>28.6</v>
      </c>
      <c r="BJ19" s="42">
        <v>29.1</v>
      </c>
      <c r="BK19" s="43"/>
      <c r="BL19" s="40">
        <v>80</v>
      </c>
      <c r="BM19" s="40">
        <v>77</v>
      </c>
      <c r="BN19" s="40">
        <v>81</v>
      </c>
      <c r="BO19" s="40">
        <v>77</v>
      </c>
      <c r="BP19" s="40">
        <v>74</v>
      </c>
      <c r="BQ19" s="40">
        <v>75</v>
      </c>
      <c r="BR19" s="43"/>
      <c r="BS19" s="42">
        <v>240</v>
      </c>
      <c r="BT19" s="42">
        <v>210</v>
      </c>
      <c r="BU19" s="42">
        <v>260</v>
      </c>
      <c r="BV19" s="42">
        <v>260</v>
      </c>
      <c r="BW19" s="42">
        <v>250</v>
      </c>
      <c r="BX19" s="42">
        <v>210</v>
      </c>
      <c r="BY19" s="43"/>
      <c r="BZ19" s="42">
        <v>14</v>
      </c>
      <c r="CA19" s="42">
        <v>11</v>
      </c>
      <c r="CB19" s="42">
        <v>21</v>
      </c>
      <c r="CC19" s="42">
        <v>15</v>
      </c>
      <c r="CD19" s="42">
        <v>14</v>
      </c>
      <c r="CE19" s="42">
        <v>12</v>
      </c>
      <c r="CF19" s="43"/>
    </row>
    <row r="20" spans="1:84">
      <c r="A20" s="10">
        <v>44454</v>
      </c>
      <c r="B20" s="10">
        <v>44459</v>
      </c>
      <c r="C20" s="10">
        <v>44454</v>
      </c>
      <c r="D20" s="10">
        <v>44459</v>
      </c>
      <c r="E20" s="6">
        <v>4.8832271762207791</v>
      </c>
      <c r="F20" s="6">
        <v>2.4416135881103895</v>
      </c>
      <c r="G20" s="6">
        <v>7.2894550601557189</v>
      </c>
      <c r="H20" s="6">
        <v>2.5477707006369368</v>
      </c>
      <c r="I20" s="6">
        <f t="shared" si="0"/>
        <v>44454</v>
      </c>
      <c r="J20" s="6">
        <f t="shared" si="1"/>
        <v>88917.883227176222</v>
      </c>
      <c r="K20" s="6">
        <f t="shared" si="2"/>
        <v>4.8832271762207791</v>
      </c>
      <c r="L20">
        <f t="shared" si="3"/>
        <v>14.614295824486888</v>
      </c>
      <c r="M20" s="14">
        <f t="shared" si="4"/>
        <v>17.162066525123826</v>
      </c>
      <c r="N20" s="8">
        <v>16.875</v>
      </c>
      <c r="O20" s="8">
        <v>20.5</v>
      </c>
      <c r="P20" s="8">
        <v>21.791666666666668</v>
      </c>
      <c r="Q20" s="8">
        <v>20.916666666666668</v>
      </c>
      <c r="R20" s="8">
        <v>16.041666666666668</v>
      </c>
      <c r="S20" s="8">
        <v>9.875</v>
      </c>
      <c r="U20" s="15"/>
      <c r="V20" s="8">
        <v>0.18090909090909094</v>
      </c>
      <c r="W20" s="8">
        <v>0.26478260869565218</v>
      </c>
      <c r="X20" s="8">
        <v>0.25869565217391305</v>
      </c>
      <c r="Y20" s="8">
        <v>0.2121739130434783</v>
      </c>
      <c r="Z20" s="8">
        <v>0.15608695652173915</v>
      </c>
      <c r="AA20" s="8">
        <v>9.9523809523809514E-2</v>
      </c>
      <c r="AB20" s="14"/>
      <c r="AC20" s="8">
        <v>8.5909090909090917</v>
      </c>
      <c r="AD20" s="8">
        <v>9.6086956521739122</v>
      </c>
      <c r="AE20" s="8">
        <v>11.086956521739131</v>
      </c>
      <c r="AF20" s="8">
        <v>6.7391304347826084</v>
      </c>
      <c r="AG20" s="8">
        <v>7.6086956521739131</v>
      </c>
      <c r="AH20" s="8">
        <v>5.9047619047619051</v>
      </c>
      <c r="AI20" s="14"/>
      <c r="AJ20" s="8">
        <v>0.6</v>
      </c>
      <c r="AK20" s="8">
        <v>1.4782608695652173</v>
      </c>
      <c r="AL20" s="8">
        <v>2.9565217391304346</v>
      </c>
      <c r="AM20" s="8">
        <v>3.4347826086956523</v>
      </c>
      <c r="AN20" s="8">
        <v>2</v>
      </c>
      <c r="AO20" s="8">
        <v>1.75</v>
      </c>
      <c r="AP20" s="14"/>
      <c r="AQ20" s="8">
        <v>11.695652173913043</v>
      </c>
      <c r="AR20" s="8">
        <v>13.391304347826088</v>
      </c>
      <c r="AS20" s="8">
        <v>12.391304347826088</v>
      </c>
      <c r="AT20" s="8">
        <v>20.043478260869566</v>
      </c>
      <c r="AU20" s="8">
        <v>16.043478260869566</v>
      </c>
      <c r="AV20" s="8">
        <v>13.681818181818182</v>
      </c>
      <c r="AW20" s="14"/>
      <c r="AX20" s="41">
        <v>0</v>
      </c>
      <c r="AY20" s="41">
        <v>18.399999999999999</v>
      </c>
      <c r="AZ20" s="41">
        <v>7.6</v>
      </c>
      <c r="BA20" s="41">
        <v>0</v>
      </c>
      <c r="BB20" s="41">
        <v>7</v>
      </c>
      <c r="BC20" s="41">
        <v>0</v>
      </c>
      <c r="BD20" s="43"/>
      <c r="BE20" s="41">
        <v>27.1</v>
      </c>
      <c r="BF20" s="41">
        <v>28.1</v>
      </c>
      <c r="BG20" s="41">
        <v>29</v>
      </c>
      <c r="BH20" s="41">
        <v>28.2</v>
      </c>
      <c r="BI20" s="41">
        <v>28.2</v>
      </c>
      <c r="BJ20" s="41">
        <v>28.4</v>
      </c>
      <c r="BK20" s="43"/>
      <c r="BL20" s="40">
        <v>87</v>
      </c>
      <c r="BM20" s="40">
        <v>82</v>
      </c>
      <c r="BN20" s="40">
        <v>86</v>
      </c>
      <c r="BO20" s="40">
        <v>79</v>
      </c>
      <c r="BP20" s="40">
        <v>83</v>
      </c>
      <c r="BQ20" s="40">
        <v>79</v>
      </c>
      <c r="BR20" s="43"/>
      <c r="BS20" s="42">
        <v>240</v>
      </c>
      <c r="BT20" s="42">
        <v>350</v>
      </c>
      <c r="BU20" s="42">
        <v>170</v>
      </c>
      <c r="BV20" s="42">
        <v>20</v>
      </c>
      <c r="BW20" s="42">
        <v>60</v>
      </c>
      <c r="BX20" s="42">
        <v>260</v>
      </c>
      <c r="BY20" s="43"/>
      <c r="BZ20" s="42">
        <v>10</v>
      </c>
      <c r="CA20" s="42">
        <v>15</v>
      </c>
      <c r="CB20" s="42">
        <v>13</v>
      </c>
      <c r="CC20" s="42">
        <v>11</v>
      </c>
      <c r="CD20" s="42">
        <v>12</v>
      </c>
      <c r="CE20" s="42">
        <v>14</v>
      </c>
      <c r="CF20" s="43"/>
    </row>
    <row r="21" spans="1:84">
      <c r="A21" s="10">
        <v>44466</v>
      </c>
      <c r="B21" s="10">
        <v>44471</v>
      </c>
      <c r="C21" s="10">
        <v>44466</v>
      </c>
      <c r="D21" s="10">
        <v>44471</v>
      </c>
      <c r="E21" s="6">
        <v>4.0339702760084997</v>
      </c>
      <c r="F21" s="6">
        <v>2.6185421089879357</v>
      </c>
      <c r="G21" s="6">
        <v>7.4309978768578135</v>
      </c>
      <c r="H21" s="6">
        <v>3.3262561924982177</v>
      </c>
      <c r="I21" s="6">
        <f t="shared" si="0"/>
        <v>44466</v>
      </c>
      <c r="J21" s="6">
        <f t="shared" si="1"/>
        <v>88941.03397027601</v>
      </c>
      <c r="K21" s="6">
        <f t="shared" si="2"/>
        <v>4.0339702760084997</v>
      </c>
      <c r="L21">
        <f t="shared" si="3"/>
        <v>14.083510261854249</v>
      </c>
      <c r="M21" s="14">
        <f t="shared" si="4"/>
        <v>17.409766454352468</v>
      </c>
      <c r="N21" s="8">
        <v>13.375</v>
      </c>
      <c r="O21" s="8">
        <v>9.5833333333333339</v>
      </c>
      <c r="P21" s="8">
        <v>17.173913043478262</v>
      </c>
      <c r="Q21" s="8">
        <v>15.583333333333334</v>
      </c>
      <c r="R21" s="8">
        <v>14.25</v>
      </c>
      <c r="S21" s="8">
        <v>16.5</v>
      </c>
      <c r="U21" s="15"/>
      <c r="V21" s="8">
        <v>0.15434782608695655</v>
      </c>
      <c r="W21" s="8">
        <v>0.10260869565217393</v>
      </c>
      <c r="X21" s="8">
        <v>0.16565217391304349</v>
      </c>
      <c r="Y21" s="8">
        <v>0.11826086956521741</v>
      </c>
      <c r="Z21" s="8">
        <v>0.1560869565217391</v>
      </c>
      <c r="AA21" s="8">
        <v>0.17130434782608694</v>
      </c>
      <c r="AB21" s="14"/>
      <c r="AC21" s="8">
        <v>6.2173913043478262</v>
      </c>
      <c r="AD21" s="8">
        <v>4.4347826086956523</v>
      </c>
      <c r="AE21" s="8">
        <v>8.3913043478260878</v>
      </c>
      <c r="AF21" s="8">
        <v>5.7391304347826084</v>
      </c>
      <c r="AG21" s="8">
        <v>6.1304347826086953</v>
      </c>
      <c r="AH21" s="8">
        <v>7.5652173913043477</v>
      </c>
      <c r="AI21" s="14"/>
      <c r="AJ21" s="8">
        <v>0.78260869565217395</v>
      </c>
      <c r="AK21" s="8">
        <v>0.82608695652173914</v>
      </c>
      <c r="AL21" s="8">
        <v>1.0434782608695652</v>
      </c>
      <c r="AM21" s="8">
        <v>1</v>
      </c>
      <c r="AN21" s="8">
        <v>0.95652173913043481</v>
      </c>
      <c r="AO21" s="8">
        <v>0.91304347826086951</v>
      </c>
      <c r="AP21" s="14"/>
      <c r="AQ21" s="8">
        <v>9.9130434782608692</v>
      </c>
      <c r="AR21" s="8">
        <v>13.043478260869565</v>
      </c>
      <c r="AS21" s="8">
        <v>11.608695652173912</v>
      </c>
      <c r="AT21" s="8">
        <v>18.086956521739129</v>
      </c>
      <c r="AU21" s="8">
        <v>18.608695652173914</v>
      </c>
      <c r="AV21" s="8">
        <v>22.173913043478262</v>
      </c>
      <c r="AW21" s="14"/>
      <c r="AX21" s="41">
        <v>3.4</v>
      </c>
      <c r="AY21" s="41">
        <v>0.6</v>
      </c>
      <c r="AZ21" s="41">
        <v>0</v>
      </c>
      <c r="BA21" s="41">
        <v>6.2</v>
      </c>
      <c r="BB21" s="42">
        <v>0</v>
      </c>
      <c r="BC21" s="42">
        <v>0</v>
      </c>
      <c r="BD21" s="43"/>
      <c r="BE21" s="41">
        <v>28.7</v>
      </c>
      <c r="BF21" s="41">
        <v>28.2</v>
      </c>
      <c r="BG21" s="41">
        <v>28.9</v>
      </c>
      <c r="BH21" s="41">
        <v>29.4</v>
      </c>
      <c r="BI21" s="42">
        <v>29.4</v>
      </c>
      <c r="BJ21" s="42">
        <v>28.7</v>
      </c>
      <c r="BK21" s="43"/>
      <c r="BL21" s="40">
        <v>84</v>
      </c>
      <c r="BM21" s="40">
        <v>81</v>
      </c>
      <c r="BN21" s="40">
        <v>82</v>
      </c>
      <c r="BO21" s="40">
        <v>78</v>
      </c>
      <c r="BP21" s="40">
        <v>77</v>
      </c>
      <c r="BQ21" s="40">
        <v>77</v>
      </c>
      <c r="BR21" s="43"/>
      <c r="BS21" s="42">
        <v>180</v>
      </c>
      <c r="BT21" s="42">
        <v>20</v>
      </c>
      <c r="BU21" s="42">
        <v>50</v>
      </c>
      <c r="BV21" s="42">
        <v>90</v>
      </c>
      <c r="BW21" s="42">
        <v>260</v>
      </c>
      <c r="BX21" s="42">
        <v>250</v>
      </c>
      <c r="BY21" s="43"/>
      <c r="BZ21" s="42">
        <v>13</v>
      </c>
      <c r="CA21" s="42">
        <v>14</v>
      </c>
      <c r="CB21" s="42">
        <v>10</v>
      </c>
      <c r="CC21" s="42">
        <v>9</v>
      </c>
      <c r="CD21" s="42">
        <v>17</v>
      </c>
      <c r="CE21" s="42">
        <v>10</v>
      </c>
      <c r="CF21" s="43"/>
    </row>
    <row r="22" spans="1:84">
      <c r="A22" s="10">
        <v>44490</v>
      </c>
      <c r="B22" s="10">
        <v>44495</v>
      </c>
      <c r="C22" s="10">
        <v>44490</v>
      </c>
      <c r="D22" s="10">
        <v>44495</v>
      </c>
      <c r="E22" s="6">
        <v>5.6970983722576083</v>
      </c>
      <c r="F22" s="6">
        <v>3.4324133050247649</v>
      </c>
      <c r="G22" s="6">
        <v>7.0771408351026244</v>
      </c>
      <c r="H22" s="6">
        <v>2.6893135173390328</v>
      </c>
      <c r="I22" s="6">
        <f t="shared" si="0"/>
        <v>44490</v>
      </c>
      <c r="J22" s="6">
        <f t="shared" si="1"/>
        <v>88990.697098372257</v>
      </c>
      <c r="K22" s="6">
        <f t="shared" si="2"/>
        <v>5.6970983722576083</v>
      </c>
      <c r="L22">
        <f t="shared" si="3"/>
        <v>16.206652512384998</v>
      </c>
      <c r="M22" s="14">
        <f t="shared" si="4"/>
        <v>18.895966029724033</v>
      </c>
      <c r="N22" s="8">
        <v>15.458333333333334</v>
      </c>
      <c r="O22" s="8">
        <v>18.125</v>
      </c>
      <c r="P22" s="8">
        <v>21.333333333333332</v>
      </c>
      <c r="Q22" s="8">
        <v>15.5</v>
      </c>
      <c r="R22" s="8">
        <v>19.583333333333332</v>
      </c>
      <c r="S22" s="8">
        <v>16.625</v>
      </c>
      <c r="T22" s="8"/>
      <c r="U22" s="15"/>
      <c r="V22" s="8">
        <v>0.10263157894736841</v>
      </c>
      <c r="W22" s="8">
        <v>0.14272727272727276</v>
      </c>
      <c r="X22" s="8">
        <v>0.16949999999999998</v>
      </c>
      <c r="Y22" s="8">
        <v>0.14944444444444444</v>
      </c>
      <c r="Z22" s="8">
        <v>0.27235294117647063</v>
      </c>
      <c r="AA22" s="8">
        <v>0.16375000000000001</v>
      </c>
      <c r="AB22" s="14"/>
      <c r="AC22" s="8">
        <v>8.9090909090909083</v>
      </c>
      <c r="AD22" s="8">
        <v>10.347826086956522</v>
      </c>
      <c r="AE22" s="8">
        <v>10.478260869565217</v>
      </c>
      <c r="AF22" s="8">
        <v>9.6521739130434785</v>
      </c>
      <c r="AG22" s="8">
        <v>10.913043478260869</v>
      </c>
      <c r="AH22" s="8">
        <v>6.7826086956521738</v>
      </c>
      <c r="AI22" s="14"/>
      <c r="AJ22" s="8">
        <v>1.1818181818181819</v>
      </c>
      <c r="AK22" s="8">
        <v>0.78260869565217395</v>
      </c>
      <c r="AL22" s="8">
        <v>0.72727272727272729</v>
      </c>
      <c r="AM22" s="8">
        <v>0.73913043478260865</v>
      </c>
      <c r="AN22" s="8">
        <v>0.65217391304347827</v>
      </c>
      <c r="AO22" s="8">
        <v>0.73913043478260865</v>
      </c>
      <c r="AP22" s="14"/>
      <c r="AQ22" s="8">
        <v>16.571428571428573</v>
      </c>
      <c r="AR22" s="8">
        <v>13.782608695652174</v>
      </c>
      <c r="AS22" s="8">
        <v>17.90909090909091</v>
      </c>
      <c r="AT22" s="8">
        <v>11.782608695652174</v>
      </c>
      <c r="AU22" s="8">
        <v>11.526315789473685</v>
      </c>
      <c r="AV22" s="8">
        <v>16.285714285714285</v>
      </c>
      <c r="AW22" s="14"/>
      <c r="AX22" s="42">
        <v>0</v>
      </c>
      <c r="AY22" s="42">
        <v>0</v>
      </c>
      <c r="AZ22" s="42">
        <v>6.8</v>
      </c>
      <c r="BA22" s="42">
        <v>0</v>
      </c>
      <c r="BB22" s="42">
        <v>0</v>
      </c>
      <c r="BC22" s="42">
        <v>0</v>
      </c>
      <c r="BD22" s="43"/>
      <c r="BE22" s="42">
        <v>26.5</v>
      </c>
      <c r="BF22" s="42">
        <v>27.6</v>
      </c>
      <c r="BG22" s="42">
        <v>28.3</v>
      </c>
      <c r="BH22" s="42">
        <v>28.1</v>
      </c>
      <c r="BI22" s="42">
        <v>28.1</v>
      </c>
      <c r="BJ22" s="42">
        <v>28.2</v>
      </c>
      <c r="BK22" s="43"/>
      <c r="BL22" s="40">
        <v>88</v>
      </c>
      <c r="BM22" s="40">
        <v>85</v>
      </c>
      <c r="BN22" s="40">
        <v>86</v>
      </c>
      <c r="BO22" s="40">
        <v>84</v>
      </c>
      <c r="BP22" s="40">
        <v>86</v>
      </c>
      <c r="BQ22" s="40">
        <v>83</v>
      </c>
      <c r="BR22" s="43"/>
      <c r="BS22" s="42">
        <v>180</v>
      </c>
      <c r="BT22" s="42">
        <v>40</v>
      </c>
      <c r="BU22" s="42">
        <v>40</v>
      </c>
      <c r="BV22" s="42">
        <v>340</v>
      </c>
      <c r="BW22" s="42">
        <v>40</v>
      </c>
      <c r="BX22" s="42">
        <v>340</v>
      </c>
      <c r="BY22" s="43"/>
      <c r="BZ22" s="42">
        <v>10</v>
      </c>
      <c r="CA22" s="42">
        <v>10</v>
      </c>
      <c r="CB22" s="42">
        <v>11</v>
      </c>
      <c r="CC22" s="42">
        <v>12</v>
      </c>
      <c r="CD22" s="42">
        <v>10</v>
      </c>
      <c r="CE22" s="42">
        <v>13</v>
      </c>
      <c r="CF22" s="43"/>
    </row>
    <row r="23" spans="1:84">
      <c r="A23" s="10">
        <v>44495</v>
      </c>
      <c r="B23" s="10">
        <v>44500</v>
      </c>
      <c r="C23" s="10">
        <v>44495</v>
      </c>
      <c r="D23" s="10">
        <v>44500</v>
      </c>
      <c r="E23" s="6">
        <v>3.8570417551309539</v>
      </c>
      <c r="F23" s="6">
        <v>1.9815994338287504</v>
      </c>
      <c r="G23" s="6">
        <v>5.9801840056617017</v>
      </c>
      <c r="H23" s="6">
        <v>2.3000707714083921</v>
      </c>
      <c r="I23" s="6">
        <f t="shared" si="0"/>
        <v>44495</v>
      </c>
      <c r="J23" s="6">
        <f t="shared" si="1"/>
        <v>88998.857041755138</v>
      </c>
      <c r="K23" s="6">
        <f t="shared" si="2"/>
        <v>3.8570417551309539</v>
      </c>
      <c r="L23">
        <f t="shared" si="3"/>
        <v>11.818825194621406</v>
      </c>
      <c r="M23" s="14">
        <f t="shared" si="4"/>
        <v>14.118895966029797</v>
      </c>
      <c r="N23" s="8">
        <v>16.625</v>
      </c>
      <c r="O23" s="8">
        <v>13.833333333333334</v>
      </c>
      <c r="P23" s="8">
        <v>15.708333333333334</v>
      </c>
      <c r="Q23" s="8">
        <v>12.217391304347826</v>
      </c>
      <c r="R23" s="8">
        <v>12.583333333333334</v>
      </c>
      <c r="S23" s="8">
        <v>13.291666666666666</v>
      </c>
      <c r="T23" s="8"/>
      <c r="U23" s="15"/>
      <c r="V23" s="8">
        <v>0.16375000000000001</v>
      </c>
      <c r="W23" s="8">
        <v>0.16478260869565214</v>
      </c>
      <c r="X23" s="8">
        <v>0.33217391304347826</v>
      </c>
      <c r="Y23" s="8">
        <v>0.26272727272727275</v>
      </c>
      <c r="Z23" s="8">
        <v>0.25695652173913042</v>
      </c>
      <c r="AA23" s="8">
        <v>0.28304347826086951</v>
      </c>
      <c r="AB23" s="14"/>
      <c r="AC23" s="8">
        <v>6.7826086956521738</v>
      </c>
      <c r="AD23" s="8">
        <v>7.7826086956521738</v>
      </c>
      <c r="AE23" s="8">
        <v>2.1304347826086958</v>
      </c>
      <c r="AF23" s="8">
        <v>3.3181818181818183</v>
      </c>
      <c r="AG23" s="8">
        <v>5.5652173913043477</v>
      </c>
      <c r="AH23" s="8">
        <v>5.5652173913043477</v>
      </c>
      <c r="AI23" s="14"/>
      <c r="AJ23" s="8">
        <v>0.73913043478260865</v>
      </c>
      <c r="AK23" s="8">
        <v>0.54545454545454541</v>
      </c>
      <c r="AL23" s="8">
        <v>0.56521739130434778</v>
      </c>
      <c r="AM23" s="8">
        <v>0.52380952380952384</v>
      </c>
      <c r="AN23" s="8">
        <v>0.60869565217391308</v>
      </c>
      <c r="AO23" s="8">
        <v>0.30434782608695654</v>
      </c>
      <c r="AP23" s="14"/>
      <c r="AQ23" s="8">
        <v>16.285714285714285</v>
      </c>
      <c r="AR23" s="8">
        <v>14.045454545454545</v>
      </c>
      <c r="AS23" s="8">
        <v>20.304347826086957</v>
      </c>
      <c r="AT23" s="8">
        <v>19.545454545454547</v>
      </c>
      <c r="AU23" s="8">
        <v>18.130434782608695</v>
      </c>
      <c r="AV23" s="8">
        <v>11.869565217391305</v>
      </c>
      <c r="AW23" s="14"/>
      <c r="AX23" s="42">
        <v>0</v>
      </c>
      <c r="AY23" s="42">
        <v>54.8</v>
      </c>
      <c r="AZ23" s="42">
        <v>0</v>
      </c>
      <c r="BA23" s="42">
        <v>0</v>
      </c>
      <c r="BB23" s="42">
        <v>0.4</v>
      </c>
      <c r="BC23" s="42">
        <v>1.9</v>
      </c>
      <c r="BD23" s="43"/>
      <c r="BE23" s="42">
        <v>28.2</v>
      </c>
      <c r="BF23" s="42">
        <v>28.3</v>
      </c>
      <c r="BG23" s="42">
        <v>27.8</v>
      </c>
      <c r="BH23" s="42">
        <v>28.6</v>
      </c>
      <c r="BI23" s="42">
        <v>29.1</v>
      </c>
      <c r="BJ23" s="41">
        <v>27</v>
      </c>
      <c r="BK23" s="43"/>
      <c r="BL23" s="40">
        <v>83</v>
      </c>
      <c r="BM23" s="40">
        <v>91</v>
      </c>
      <c r="BN23" s="40">
        <v>83</v>
      </c>
      <c r="BO23" s="40">
        <v>79</v>
      </c>
      <c r="BP23" s="41">
        <v>80</v>
      </c>
      <c r="BQ23" s="41">
        <v>88</v>
      </c>
      <c r="BR23" s="43"/>
      <c r="BS23" s="42">
        <v>340</v>
      </c>
      <c r="BT23" s="42">
        <v>50</v>
      </c>
      <c r="BU23" s="42">
        <v>20</v>
      </c>
      <c r="BV23" s="42">
        <v>50</v>
      </c>
      <c r="BW23" s="42">
        <v>60</v>
      </c>
      <c r="BX23" s="42">
        <v>260</v>
      </c>
      <c r="BY23" s="43"/>
      <c r="BZ23" s="42">
        <v>13</v>
      </c>
      <c r="CA23" s="42">
        <v>12</v>
      </c>
      <c r="CB23" s="42">
        <v>10</v>
      </c>
      <c r="CC23" s="42">
        <v>13</v>
      </c>
      <c r="CD23" s="42">
        <v>11</v>
      </c>
      <c r="CE23" s="42">
        <v>10</v>
      </c>
      <c r="CF23" s="43"/>
    </row>
    <row r="24" spans="1:84">
      <c r="A24" s="10">
        <v>44502</v>
      </c>
      <c r="B24" s="10">
        <v>44507</v>
      </c>
      <c r="C24" s="10">
        <v>44502</v>
      </c>
      <c r="D24" s="10">
        <v>44507</v>
      </c>
      <c r="E24" s="6">
        <v>2.2292993630573936</v>
      </c>
      <c r="F24" s="6">
        <v>1.5569709837225616</v>
      </c>
      <c r="G24" s="6">
        <v>7.1832979476291712</v>
      </c>
      <c r="H24" s="6">
        <v>2.6893135173390328</v>
      </c>
      <c r="I24" s="6">
        <f t="shared" si="0"/>
        <v>44502</v>
      </c>
      <c r="J24" s="6">
        <f t="shared" si="1"/>
        <v>89011.229299363054</v>
      </c>
      <c r="K24" s="6">
        <f t="shared" si="2"/>
        <v>2.2292993630573936</v>
      </c>
      <c r="L24">
        <f t="shared" si="3"/>
        <v>10.969568294409125</v>
      </c>
      <c r="M24" s="14">
        <f t="shared" si="4"/>
        <v>13.658881811748158</v>
      </c>
      <c r="N24" s="8">
        <v>16.541666666666668</v>
      </c>
      <c r="O24" s="8">
        <v>11.636363636363637</v>
      </c>
      <c r="P24" s="8">
        <v>11.666666666666666</v>
      </c>
      <c r="Q24" s="8">
        <v>9.1363636363636367</v>
      </c>
      <c r="R24" s="8">
        <v>13.833333333333334</v>
      </c>
      <c r="S24" s="8">
        <v>9.6666666666666661</v>
      </c>
      <c r="U24" s="15"/>
      <c r="V24" s="8">
        <v>0.22687499999999999</v>
      </c>
      <c r="W24" s="8">
        <v>0.15000000000000002</v>
      </c>
      <c r="X24" s="8">
        <v>0.1082608695652174</v>
      </c>
      <c r="Y24" s="8">
        <v>9.7727272727272718E-2</v>
      </c>
      <c r="Z24" s="8">
        <v>0.34090909090909094</v>
      </c>
      <c r="AA24" s="8">
        <v>0.23260869565217393</v>
      </c>
      <c r="AB24" s="14"/>
      <c r="AC24" s="8">
        <v>8.6875</v>
      </c>
      <c r="AD24" s="8">
        <v>7</v>
      </c>
      <c r="AE24" s="8">
        <v>5.7391304347826084</v>
      </c>
      <c r="AF24" s="8">
        <v>3.5454545454545454</v>
      </c>
      <c r="AG24" s="8">
        <v>8.6818181818181817</v>
      </c>
      <c r="AH24" s="8">
        <v>4.7391304347826084</v>
      </c>
      <c r="AI24" s="14"/>
      <c r="AJ24" s="8">
        <v>1.75</v>
      </c>
      <c r="AK24" s="8">
        <v>1.2727272727272727</v>
      </c>
      <c r="AL24" s="8">
        <v>1.173913043478261</v>
      </c>
      <c r="AM24" s="8">
        <v>1.1363636363636365</v>
      </c>
      <c r="AN24" s="8">
        <v>1.3181818181818181</v>
      </c>
      <c r="AO24" s="8">
        <v>1</v>
      </c>
      <c r="AP24" s="14"/>
      <c r="AQ24" s="8">
        <v>9.8666666666666671</v>
      </c>
      <c r="AR24" s="8">
        <v>18.304347826086957</v>
      </c>
      <c r="AS24" s="8">
        <v>14.739130434782609</v>
      </c>
      <c r="AT24" s="8">
        <v>16.09090909090909</v>
      </c>
      <c r="AU24" s="8">
        <v>17.952380952380953</v>
      </c>
      <c r="AV24" s="8">
        <v>18.826086956521738</v>
      </c>
      <c r="AW24" s="14"/>
      <c r="AX24" s="41">
        <v>3.6</v>
      </c>
      <c r="AY24" s="41">
        <v>6.8</v>
      </c>
      <c r="AZ24" s="41">
        <v>7.4</v>
      </c>
      <c r="BA24" s="41">
        <v>4</v>
      </c>
      <c r="BB24" s="41">
        <v>22.2</v>
      </c>
      <c r="BC24" s="41">
        <v>0</v>
      </c>
      <c r="BD24" s="43"/>
      <c r="BE24" s="41">
        <v>27.5</v>
      </c>
      <c r="BF24" s="41">
        <v>26.6</v>
      </c>
      <c r="BG24" s="41">
        <v>26.7</v>
      </c>
      <c r="BH24" s="41">
        <v>27.4</v>
      </c>
      <c r="BI24" s="41">
        <v>27.9</v>
      </c>
      <c r="BJ24" s="41">
        <v>28</v>
      </c>
      <c r="BK24" s="43"/>
      <c r="BL24" s="41">
        <v>91</v>
      </c>
      <c r="BM24" s="41">
        <v>91</v>
      </c>
      <c r="BN24" s="41">
        <v>95</v>
      </c>
      <c r="BO24" s="41">
        <v>86</v>
      </c>
      <c r="BP24" s="41">
        <v>88</v>
      </c>
      <c r="BQ24" s="41">
        <v>83</v>
      </c>
      <c r="BR24" s="43"/>
      <c r="BS24" s="42">
        <v>80</v>
      </c>
      <c r="BT24" s="42">
        <v>20</v>
      </c>
      <c r="BU24" s="42">
        <v>70</v>
      </c>
      <c r="BV24" s="42">
        <v>70</v>
      </c>
      <c r="BW24" s="42">
        <v>130</v>
      </c>
      <c r="BX24" s="42">
        <v>130</v>
      </c>
      <c r="BY24" s="43"/>
      <c r="BZ24" s="41">
        <v>16</v>
      </c>
      <c r="CA24" s="41">
        <v>15</v>
      </c>
      <c r="CB24" s="41">
        <v>14</v>
      </c>
      <c r="CC24" s="41">
        <v>13</v>
      </c>
      <c r="CD24" s="41">
        <v>15</v>
      </c>
      <c r="CE24" s="41">
        <v>15</v>
      </c>
      <c r="CF24" s="43"/>
    </row>
    <row r="25" spans="1:84">
      <c r="A25" s="10">
        <v>44521</v>
      </c>
      <c r="B25" s="10">
        <v>44526</v>
      </c>
      <c r="C25" s="10">
        <v>44521</v>
      </c>
      <c r="D25" s="10">
        <v>44526</v>
      </c>
      <c r="E25" s="6">
        <v>1.3092710544940169</v>
      </c>
      <c r="F25" s="6">
        <v>1.0969568294409224</v>
      </c>
      <c r="G25" s="6">
        <v>6.227883934890345</v>
      </c>
      <c r="H25" s="6">
        <v>2.6185421089880339</v>
      </c>
      <c r="I25" s="6">
        <f t="shared" si="0"/>
        <v>44521</v>
      </c>
      <c r="J25" s="6">
        <f t="shared" si="1"/>
        <v>89048.309271054488</v>
      </c>
      <c r="K25" s="6">
        <f t="shared" si="2"/>
        <v>1.3092710544940169</v>
      </c>
      <c r="L25">
        <f t="shared" si="3"/>
        <v>8.6341118188252839</v>
      </c>
      <c r="M25" s="14">
        <f t="shared" si="4"/>
        <v>11.252653927813318</v>
      </c>
      <c r="N25" s="8">
        <v>17.125</v>
      </c>
      <c r="O25" s="8">
        <v>13</v>
      </c>
      <c r="P25" s="8">
        <v>11</v>
      </c>
      <c r="Q25" s="8">
        <v>7.5</v>
      </c>
      <c r="R25" s="8">
        <v>9.4583333333333339</v>
      </c>
      <c r="S25" s="8">
        <v>8.954545454545455</v>
      </c>
      <c r="U25" s="15"/>
      <c r="V25" s="8">
        <v>0.13999999999999999</v>
      </c>
      <c r="W25" s="8">
        <v>9.7826086956521757E-2</v>
      </c>
      <c r="X25" s="8">
        <v>6.4761904761904771E-2</v>
      </c>
      <c r="Y25" s="8">
        <v>3.3043478260869577E-2</v>
      </c>
      <c r="Z25" s="8">
        <v>6.3913043478260892E-2</v>
      </c>
      <c r="AA25" s="8">
        <v>7.4166666666666672E-2</v>
      </c>
      <c r="AB25" s="14"/>
      <c r="AC25" s="8">
        <v>6.9130434782608692</v>
      </c>
      <c r="AD25" s="8">
        <v>7.4347826086956523</v>
      </c>
      <c r="AE25" s="8">
        <v>7.4285714285714288</v>
      </c>
      <c r="AF25" s="8">
        <v>4.9130434782608692</v>
      </c>
      <c r="AG25" s="8">
        <v>6.7391304347826084</v>
      </c>
      <c r="AH25" s="8">
        <v>5.958333333333333</v>
      </c>
      <c r="AI25" s="14"/>
      <c r="AJ25" s="8">
        <v>0.39130434782608697</v>
      </c>
      <c r="AK25" s="8">
        <v>0.65217391304347827</v>
      </c>
      <c r="AL25" s="8">
        <v>0.80952380952380953</v>
      </c>
      <c r="AM25" s="8">
        <v>1.1304347826086956</v>
      </c>
      <c r="AN25" s="8">
        <v>1.2173913043478262</v>
      </c>
      <c r="AO25" s="8">
        <v>1.125</v>
      </c>
      <c r="AP25" s="14"/>
      <c r="AQ25" s="8">
        <v>17.217391304347824</v>
      </c>
      <c r="AR25" s="8">
        <v>14.347826086956522</v>
      </c>
      <c r="AS25" s="8">
        <v>16.045454545454547</v>
      </c>
      <c r="AT25" s="8">
        <v>17.043478260869566</v>
      </c>
      <c r="AU25" s="8">
        <v>14.652173913043478</v>
      </c>
      <c r="AV25" s="8">
        <v>20.5</v>
      </c>
      <c r="AW25" s="14"/>
      <c r="AX25" s="41">
        <v>0</v>
      </c>
      <c r="AY25" s="41">
        <v>55</v>
      </c>
      <c r="AZ25" s="41">
        <v>115</v>
      </c>
      <c r="BA25" s="41">
        <v>12.6</v>
      </c>
      <c r="BB25" s="41">
        <v>19.5</v>
      </c>
      <c r="BC25" s="41">
        <v>11.2</v>
      </c>
      <c r="BD25" s="43"/>
      <c r="BE25" s="41">
        <v>28</v>
      </c>
      <c r="BF25" s="41">
        <v>26.7</v>
      </c>
      <c r="BG25" s="41">
        <v>28.3</v>
      </c>
      <c r="BH25" s="41">
        <v>25.1</v>
      </c>
      <c r="BI25" s="41">
        <v>26.7</v>
      </c>
      <c r="BJ25" s="41">
        <v>25.7</v>
      </c>
      <c r="BK25" s="43"/>
      <c r="BL25" s="41">
        <v>83</v>
      </c>
      <c r="BM25" s="41">
        <v>91</v>
      </c>
      <c r="BN25" s="41">
        <v>90</v>
      </c>
      <c r="BO25" s="41">
        <v>92</v>
      </c>
      <c r="BP25" s="41">
        <v>91</v>
      </c>
      <c r="BQ25" s="41">
        <v>91</v>
      </c>
      <c r="BR25" s="43"/>
      <c r="BS25" s="42">
        <v>80</v>
      </c>
      <c r="BT25" s="42">
        <v>50</v>
      </c>
      <c r="BU25" s="42">
        <v>200</v>
      </c>
      <c r="BV25" s="42">
        <v>50</v>
      </c>
      <c r="BW25" s="42">
        <v>50</v>
      </c>
      <c r="BX25" s="42">
        <v>70</v>
      </c>
      <c r="BY25" s="43"/>
      <c r="BZ25" s="41">
        <v>13</v>
      </c>
      <c r="CA25" s="41">
        <v>12</v>
      </c>
      <c r="CB25" s="41">
        <v>13</v>
      </c>
      <c r="CC25" s="41">
        <v>15</v>
      </c>
      <c r="CD25" s="41">
        <v>15</v>
      </c>
      <c r="CE25" s="41">
        <v>10</v>
      </c>
      <c r="CF25" s="43"/>
    </row>
    <row r="26" spans="1:84">
      <c r="A26" s="10">
        <v>44531</v>
      </c>
      <c r="B26" s="10">
        <v>44536</v>
      </c>
      <c r="C26" s="10">
        <v>44531</v>
      </c>
      <c r="D26" s="10">
        <v>44536</v>
      </c>
      <c r="E26" s="6">
        <v>4.1401273885350465</v>
      </c>
      <c r="F26" s="6">
        <v>3.1493276716205738</v>
      </c>
      <c r="G26" s="6">
        <v>12.986553432413327</v>
      </c>
      <c r="H26" s="6">
        <v>3.6801132342533101</v>
      </c>
      <c r="I26" s="6">
        <f t="shared" si="0"/>
        <v>44531</v>
      </c>
      <c r="J26" s="6">
        <f t="shared" si="1"/>
        <v>89071.140127388542</v>
      </c>
      <c r="K26" s="6">
        <f t="shared" si="2"/>
        <v>4.1401273885350465</v>
      </c>
      <c r="L26">
        <f t="shared" si="3"/>
        <v>20.276008492568948</v>
      </c>
      <c r="M26" s="14">
        <f t="shared" si="4"/>
        <v>23.956121726822257</v>
      </c>
      <c r="N26" s="8">
        <v>10.541666666666666</v>
      </c>
      <c r="O26" s="8">
        <v>10.541666666666666</v>
      </c>
      <c r="P26" s="8">
        <v>15.125</v>
      </c>
      <c r="Q26" s="8">
        <v>16.666666666666668</v>
      </c>
      <c r="R26" s="8">
        <v>17.041666666666668</v>
      </c>
      <c r="S26" s="8">
        <v>17.791666666666668</v>
      </c>
      <c r="U26" s="15"/>
      <c r="V26" s="8">
        <v>9.5909090909090902E-2</v>
      </c>
      <c r="W26" s="8">
        <v>9.0454545454545468E-2</v>
      </c>
      <c r="X26" s="8">
        <v>8.56521739130435E-2</v>
      </c>
      <c r="Y26" s="8">
        <v>7.7142857142857152E-2</v>
      </c>
      <c r="Z26" s="8">
        <v>9.1304347826086957E-2</v>
      </c>
      <c r="AA26" s="8">
        <v>0.10954545454545453</v>
      </c>
      <c r="AB26" s="14"/>
      <c r="AC26" s="8">
        <v>6.2727272727272725</v>
      </c>
      <c r="AD26" s="8">
        <v>4.7272727272727275</v>
      </c>
      <c r="AE26" s="8">
        <v>4.9565217391304346</v>
      </c>
      <c r="AF26" s="8">
        <v>5.1428571428571432</v>
      </c>
      <c r="AG26" s="8">
        <v>4.6521739130434785</v>
      </c>
      <c r="AH26" s="8">
        <v>5.9090909090909092</v>
      </c>
      <c r="AI26" s="14"/>
      <c r="AJ26" s="8">
        <v>1.1363636363636365</v>
      </c>
      <c r="AK26" s="8">
        <v>1.1818181818181819</v>
      </c>
      <c r="AL26" s="8">
        <v>1.2608695652173914</v>
      </c>
      <c r="AM26" s="8">
        <v>1.3333333333333333</v>
      </c>
      <c r="AN26" s="8">
        <v>0.91304347826086951</v>
      </c>
      <c r="AO26" s="8">
        <v>1</v>
      </c>
      <c r="AP26" s="14"/>
      <c r="AQ26" s="8">
        <v>18.863636363636363</v>
      </c>
      <c r="AR26" s="8">
        <v>28.739130434782609</v>
      </c>
      <c r="AS26" s="8">
        <v>33.608695652173914</v>
      </c>
      <c r="AT26" s="8">
        <v>30.333333333333332</v>
      </c>
      <c r="AU26" s="8">
        <v>43.956521739130437</v>
      </c>
      <c r="AV26" s="8">
        <v>37.652173913043477</v>
      </c>
      <c r="AW26" s="14"/>
      <c r="AX26" s="42">
        <v>12.4</v>
      </c>
      <c r="AY26" s="42">
        <v>10.4</v>
      </c>
      <c r="AZ26" s="42">
        <v>0</v>
      </c>
      <c r="BA26" s="42">
        <v>18.2</v>
      </c>
      <c r="BB26" s="42">
        <v>22.2</v>
      </c>
      <c r="BC26" s="42">
        <v>0</v>
      </c>
      <c r="BD26" s="43"/>
      <c r="BE26" s="42">
        <v>27.3</v>
      </c>
      <c r="BF26" s="42">
        <v>27.3</v>
      </c>
      <c r="BG26" s="42">
        <v>26.5</v>
      </c>
      <c r="BH26" s="42">
        <v>26.4</v>
      </c>
      <c r="BI26" s="42">
        <v>25.6</v>
      </c>
      <c r="BJ26" s="42">
        <v>25.2</v>
      </c>
      <c r="BK26" s="43"/>
      <c r="BL26" s="40">
        <v>88</v>
      </c>
      <c r="BM26" s="40">
        <v>87</v>
      </c>
      <c r="BN26" s="40">
        <v>85</v>
      </c>
      <c r="BO26" s="40">
        <v>91</v>
      </c>
      <c r="BP26" s="40">
        <v>91</v>
      </c>
      <c r="BQ26" s="40">
        <v>85</v>
      </c>
      <c r="BR26" s="43"/>
      <c r="BS26" s="42">
        <v>90</v>
      </c>
      <c r="BT26" s="42">
        <v>70</v>
      </c>
      <c r="BU26" s="42">
        <v>40</v>
      </c>
      <c r="BV26" s="42">
        <v>30</v>
      </c>
      <c r="BW26" s="42">
        <v>20</v>
      </c>
      <c r="BX26" s="42">
        <v>20</v>
      </c>
      <c r="BY26" s="43"/>
      <c r="BZ26" s="42">
        <v>17</v>
      </c>
      <c r="CA26" s="42">
        <v>18</v>
      </c>
      <c r="CB26" s="42">
        <v>12</v>
      </c>
      <c r="CC26" s="42">
        <v>16</v>
      </c>
      <c r="CD26" s="42">
        <v>11</v>
      </c>
      <c r="CE26" s="42">
        <v>14</v>
      </c>
      <c r="CF26" s="43"/>
    </row>
    <row r="27" spans="1:84">
      <c r="A27" s="10">
        <v>44537</v>
      </c>
      <c r="B27" s="10">
        <v>44542</v>
      </c>
      <c r="C27" s="10">
        <v>44537</v>
      </c>
      <c r="D27" s="10">
        <v>44542</v>
      </c>
      <c r="E27" s="6">
        <v>2.724699221514483</v>
      </c>
      <c r="F27" s="6">
        <v>3.3262561924982177</v>
      </c>
      <c r="G27" s="6">
        <v>12.243453644727595</v>
      </c>
      <c r="H27" s="6">
        <v>4.8478414720453289</v>
      </c>
      <c r="I27" s="6">
        <f t="shared" si="0"/>
        <v>44537</v>
      </c>
      <c r="J27" s="6">
        <f t="shared" si="1"/>
        <v>89081.724699221508</v>
      </c>
      <c r="K27" s="6">
        <f t="shared" si="2"/>
        <v>2.724699221514483</v>
      </c>
      <c r="L27">
        <f t="shared" si="3"/>
        <v>18.294409058740296</v>
      </c>
      <c r="M27" s="14">
        <f t="shared" si="4"/>
        <v>23.142250530785624</v>
      </c>
      <c r="N27" s="8">
        <v>14.666666666666666</v>
      </c>
      <c r="O27" s="8">
        <v>13.958333333333334</v>
      </c>
      <c r="P27" s="8">
        <v>19.875</v>
      </c>
      <c r="Q27" s="8">
        <v>14.708333333333334</v>
      </c>
      <c r="R27" s="8">
        <v>14.75</v>
      </c>
      <c r="S27" s="8">
        <v>15.583333333333334</v>
      </c>
      <c r="U27" s="15"/>
      <c r="V27" s="8">
        <v>5.7272727272727281E-2</v>
      </c>
      <c r="W27" s="8">
        <v>3.8260869565217404E-2</v>
      </c>
      <c r="X27" s="8">
        <v>0.13826086956521738</v>
      </c>
      <c r="Y27" s="8">
        <v>7.3478260869565229E-2</v>
      </c>
      <c r="Z27" s="8">
        <v>4.0000000000000015E-2</v>
      </c>
      <c r="AA27" s="8">
        <v>5.652173913043481E-2</v>
      </c>
      <c r="AB27" s="14"/>
      <c r="AC27" s="8">
        <v>4.5</v>
      </c>
      <c r="AD27" s="8">
        <v>3.5217391304347827</v>
      </c>
      <c r="AE27" s="8">
        <v>6.6086956521739131</v>
      </c>
      <c r="AF27" s="8">
        <v>4.5652173913043477</v>
      </c>
      <c r="AG27" s="8">
        <v>3.3913043478260869</v>
      </c>
      <c r="AH27" s="8">
        <v>4.6086956521739131</v>
      </c>
      <c r="AI27" s="14"/>
      <c r="AJ27" s="8">
        <v>0.90909090909090906</v>
      </c>
      <c r="AK27" s="8">
        <v>0.86956521739130432</v>
      </c>
      <c r="AL27" s="8">
        <v>0.95652173913043481</v>
      </c>
      <c r="AM27" s="8">
        <v>0.91304347826086951</v>
      </c>
      <c r="AN27" s="8">
        <v>0.69565217391304346</v>
      </c>
      <c r="AO27" s="8">
        <v>0.69565217391304346</v>
      </c>
      <c r="AP27" s="14"/>
      <c r="AQ27" s="8">
        <v>42.863636363636367</v>
      </c>
      <c r="AR27" s="8">
        <v>45.652173913043477</v>
      </c>
      <c r="AS27" s="8">
        <v>38.173913043478258</v>
      </c>
      <c r="AT27" s="8">
        <v>33.391304347826086</v>
      </c>
      <c r="AU27" s="8">
        <v>37.608695652173914</v>
      </c>
      <c r="AV27" s="8">
        <v>38.304347826086953</v>
      </c>
      <c r="AW27" s="14"/>
      <c r="AX27" s="42">
        <v>0</v>
      </c>
      <c r="AY27" s="42">
        <v>0.8</v>
      </c>
      <c r="AZ27" s="42">
        <v>18.8</v>
      </c>
      <c r="BA27" s="42">
        <v>1.6</v>
      </c>
      <c r="BB27" s="42">
        <v>0.8</v>
      </c>
      <c r="BC27" s="42">
        <v>0</v>
      </c>
      <c r="BD27" s="43"/>
      <c r="BE27" s="42">
        <v>26.6</v>
      </c>
      <c r="BF27" s="42">
        <v>27.9</v>
      </c>
      <c r="BG27" s="42">
        <v>26.4</v>
      </c>
      <c r="BH27" s="42">
        <v>27.4</v>
      </c>
      <c r="BI27" s="42">
        <v>28.3</v>
      </c>
      <c r="BJ27" s="42">
        <v>27.4</v>
      </c>
      <c r="BK27" s="43"/>
      <c r="BL27" s="40">
        <v>78</v>
      </c>
      <c r="BM27" s="40">
        <v>83</v>
      </c>
      <c r="BN27" s="40">
        <v>80</v>
      </c>
      <c r="BO27" s="40">
        <v>81</v>
      </c>
      <c r="BP27" s="40">
        <v>79</v>
      </c>
      <c r="BQ27" s="40">
        <v>77</v>
      </c>
      <c r="BR27" s="43"/>
      <c r="BS27" s="42">
        <v>100</v>
      </c>
      <c r="BT27" s="42">
        <v>50</v>
      </c>
      <c r="BU27" s="42">
        <v>70</v>
      </c>
      <c r="BV27" s="42">
        <v>90</v>
      </c>
      <c r="BW27" s="42">
        <v>20</v>
      </c>
      <c r="BX27" s="42">
        <v>30</v>
      </c>
      <c r="BY27" s="43"/>
      <c r="BZ27" s="42">
        <v>15</v>
      </c>
      <c r="CA27" s="42">
        <v>16</v>
      </c>
      <c r="CB27" s="42">
        <v>15</v>
      </c>
      <c r="CC27" s="42">
        <v>16</v>
      </c>
      <c r="CD27" s="42">
        <v>16</v>
      </c>
      <c r="CE27" s="42">
        <v>14</v>
      </c>
      <c r="CF27" s="43"/>
    </row>
    <row r="28" spans="1:84">
      <c r="A28" s="10">
        <v>44550</v>
      </c>
      <c r="B28" s="10">
        <v>44555</v>
      </c>
      <c r="C28" s="10">
        <v>44550</v>
      </c>
      <c r="D28" s="10">
        <v>44555</v>
      </c>
      <c r="E28" s="6">
        <v>2.4893314366998349</v>
      </c>
      <c r="F28" s="6">
        <v>3.0389240915556588</v>
      </c>
      <c r="G28" s="6">
        <v>11.185826975300721</v>
      </c>
      <c r="H28" s="6">
        <v>4.4290702185439352</v>
      </c>
      <c r="I28" s="6">
        <f t="shared" si="0"/>
        <v>44550</v>
      </c>
      <c r="J28" s="6">
        <f t="shared" si="1"/>
        <v>89107.489331436693</v>
      </c>
      <c r="K28" s="6">
        <f t="shared" si="2"/>
        <v>2.4893314366998349</v>
      </c>
      <c r="L28">
        <f t="shared" si="3"/>
        <v>16.714082503556213</v>
      </c>
      <c r="M28" s="14">
        <f t="shared" si="4"/>
        <v>21.143152722100147</v>
      </c>
      <c r="N28" s="8">
        <v>15.291666666666666</v>
      </c>
      <c r="O28" s="8">
        <v>17.833333333333332</v>
      </c>
      <c r="P28" s="8">
        <v>15.125</v>
      </c>
      <c r="Q28" s="8">
        <v>19.333333333333332</v>
      </c>
      <c r="R28" s="8">
        <v>16.5</v>
      </c>
      <c r="S28" s="8">
        <v>13.708333333333334</v>
      </c>
      <c r="U28" s="15"/>
      <c r="V28" s="8">
        <v>0.21260869565217394</v>
      </c>
      <c r="W28" s="8">
        <v>0.24434782608695649</v>
      </c>
      <c r="X28" s="8">
        <v>0.24695652173913046</v>
      </c>
      <c r="Y28" s="8">
        <v>0.1882608695652174</v>
      </c>
      <c r="Z28" s="8">
        <v>0.13136363636363638</v>
      </c>
      <c r="AA28" s="8">
        <v>6.4347826086956536E-2</v>
      </c>
      <c r="AB28" s="14"/>
      <c r="AC28" s="8">
        <v>5.7391304347826084</v>
      </c>
      <c r="AD28" s="8">
        <v>4.6521739130434785</v>
      </c>
      <c r="AE28" s="8">
        <v>6.1304347826086953</v>
      </c>
      <c r="AF28" s="8">
        <v>4.9565217391304346</v>
      </c>
      <c r="AG28" s="8">
        <v>4.8181818181818183</v>
      </c>
      <c r="AH28" s="8">
        <v>4.6956521739130439</v>
      </c>
      <c r="AI28" s="14"/>
      <c r="AJ28" s="8">
        <v>0.73913043478260865</v>
      </c>
      <c r="AK28" s="8">
        <v>0.17391304347826086</v>
      </c>
      <c r="AL28" s="8">
        <v>0.34782608695652173</v>
      </c>
      <c r="AM28" s="8">
        <v>0.2608695652173913</v>
      </c>
      <c r="AN28" s="8">
        <v>0.45454545454545453</v>
      </c>
      <c r="AO28" s="8">
        <v>0.47826086956521741</v>
      </c>
      <c r="AP28" s="14"/>
      <c r="AQ28" s="8">
        <v>28.521739130434781</v>
      </c>
      <c r="AR28" s="8">
        <v>32.913043478260867</v>
      </c>
      <c r="AS28" s="8">
        <v>31.956521739130434</v>
      </c>
      <c r="AT28" s="8">
        <v>31.608695652173914</v>
      </c>
      <c r="AU28" s="8">
        <v>24.5</v>
      </c>
      <c r="AV28" s="8">
        <v>17.478260869565219</v>
      </c>
      <c r="AW28" s="14"/>
      <c r="AX28" s="42">
        <v>1.8</v>
      </c>
      <c r="AY28" s="42">
        <v>5</v>
      </c>
      <c r="AZ28" s="42">
        <v>0</v>
      </c>
      <c r="BA28" s="42">
        <v>0</v>
      </c>
      <c r="BB28" s="42">
        <v>0</v>
      </c>
      <c r="BC28" s="42">
        <v>0</v>
      </c>
      <c r="BD28" s="43"/>
      <c r="BE28" s="42">
        <v>26.7</v>
      </c>
      <c r="BF28" s="42">
        <v>25.3</v>
      </c>
      <c r="BG28" s="42">
        <v>27</v>
      </c>
      <c r="BH28" s="42">
        <v>27.9</v>
      </c>
      <c r="BI28" s="42">
        <v>27.8</v>
      </c>
      <c r="BJ28" s="42">
        <v>27.5</v>
      </c>
      <c r="BK28" s="43"/>
      <c r="BL28" s="40">
        <v>83</v>
      </c>
      <c r="BM28" s="40">
        <v>93</v>
      </c>
      <c r="BN28" s="40">
        <v>84</v>
      </c>
      <c r="BO28" s="40">
        <v>83</v>
      </c>
      <c r="BP28" s="40">
        <v>85</v>
      </c>
      <c r="BQ28" s="40">
        <v>81</v>
      </c>
      <c r="BR28" s="43"/>
      <c r="BS28" s="42">
        <v>30</v>
      </c>
      <c r="BT28" s="42">
        <v>350</v>
      </c>
      <c r="BU28" s="42">
        <v>30</v>
      </c>
      <c r="BV28" s="42">
        <v>310</v>
      </c>
      <c r="BW28" s="42">
        <v>50</v>
      </c>
      <c r="BX28" s="42">
        <v>20</v>
      </c>
      <c r="BY28" s="43"/>
      <c r="BZ28" s="42">
        <v>11</v>
      </c>
      <c r="CA28" s="42">
        <v>9</v>
      </c>
      <c r="CB28" s="42">
        <v>9</v>
      </c>
      <c r="CC28" s="42">
        <v>12</v>
      </c>
      <c r="CD28" s="42">
        <v>13</v>
      </c>
      <c r="CE28" s="42">
        <v>14</v>
      </c>
      <c r="CF28" s="43"/>
    </row>
    <row r="29" spans="1:84">
      <c r="AA29"/>
      <c r="AB29" s="14"/>
      <c r="AH29"/>
      <c r="AI29" s="14"/>
      <c r="AO29"/>
      <c r="AP29" s="14"/>
      <c r="AV29"/>
      <c r="AW29" s="14"/>
      <c r="AX29" s="41"/>
      <c r="AY29" s="41"/>
      <c r="AZ29" s="41"/>
      <c r="BA29" s="41"/>
      <c r="BB29" s="41"/>
      <c r="BC29" s="41"/>
      <c r="BD29" s="43"/>
      <c r="BJ29"/>
      <c r="BK29" s="14"/>
      <c r="BQ29"/>
      <c r="BR29" s="14"/>
      <c r="BX29"/>
      <c r="BY29" s="14"/>
      <c r="CE29"/>
      <c r="CF29" s="14"/>
    </row>
    <row r="30" spans="1:84">
      <c r="AA30"/>
      <c r="AB30" s="14"/>
      <c r="AH30"/>
      <c r="AI30" s="14"/>
      <c r="AO30"/>
      <c r="AP30" s="14"/>
      <c r="AV30"/>
      <c r="AW30" s="14"/>
      <c r="AX30" s="41"/>
      <c r="AY30" s="41"/>
      <c r="AZ30" s="41"/>
      <c r="BA30" s="41"/>
      <c r="BB30" s="41"/>
      <c r="BC30" s="41"/>
      <c r="BD30" s="43"/>
      <c r="BJ30"/>
      <c r="BK30" s="14"/>
      <c r="BQ30"/>
      <c r="BR30" s="14"/>
      <c r="BX30"/>
      <c r="BY30" s="14"/>
      <c r="CE30"/>
      <c r="CF30" s="14"/>
    </row>
    <row r="31" spans="1:84">
      <c r="AA31"/>
      <c r="AB31" s="14"/>
      <c r="AH31"/>
      <c r="AI31" s="14"/>
      <c r="AO31"/>
      <c r="AP31" s="14"/>
      <c r="AV31"/>
      <c r="AW31" s="14"/>
      <c r="BC31"/>
      <c r="BD31" s="14"/>
      <c r="BJ31"/>
      <c r="BK31" s="14"/>
      <c r="BQ31"/>
      <c r="BR31" s="14"/>
      <c r="BX31"/>
      <c r="BY31" s="14"/>
      <c r="CE31"/>
      <c r="CF31" s="14"/>
    </row>
    <row r="32" spans="1:84">
      <c r="AA32"/>
      <c r="AB32" s="14"/>
      <c r="AH32"/>
      <c r="AI32" s="14"/>
      <c r="AO32"/>
      <c r="AP32" s="14"/>
      <c r="AV32"/>
      <c r="AW32" s="14"/>
      <c r="BC32"/>
      <c r="BD32" s="14"/>
      <c r="BJ32"/>
      <c r="BK32" s="14"/>
      <c r="BQ32"/>
      <c r="BR32" s="14"/>
      <c r="BX32"/>
      <c r="BY32" s="14"/>
      <c r="CE32"/>
      <c r="CF32" s="14"/>
    </row>
    <row r="33" spans="27:84">
      <c r="AA33"/>
      <c r="AB33" s="14"/>
      <c r="AH33"/>
      <c r="AI33" s="14"/>
      <c r="AO33"/>
      <c r="AP33" s="14"/>
      <c r="AV33"/>
      <c r="AW33" s="14"/>
      <c r="BC33"/>
      <c r="BD33" s="14"/>
      <c r="BJ33"/>
      <c r="BK33" s="14"/>
      <c r="BQ33"/>
      <c r="BR33" s="14"/>
      <c r="BX33"/>
      <c r="BY33" s="14"/>
      <c r="CE33"/>
      <c r="CF33" s="14"/>
    </row>
    <row r="34" spans="27:84">
      <c r="AA34"/>
      <c r="AB34" s="14"/>
      <c r="AH34"/>
      <c r="AI34" s="14"/>
      <c r="AO34"/>
      <c r="AP34" s="14"/>
      <c r="AV34"/>
      <c r="AW34" s="14"/>
      <c r="BC34"/>
      <c r="BD34" s="14"/>
      <c r="BJ34"/>
      <c r="BK34" s="14"/>
      <c r="BQ34"/>
      <c r="BR34" s="14"/>
      <c r="BX34"/>
      <c r="BY34" s="14"/>
      <c r="CE34"/>
      <c r="CF34" s="14"/>
    </row>
    <row r="35" spans="27:84">
      <c r="AA35"/>
      <c r="AB35" s="14"/>
      <c r="AH35"/>
      <c r="AI35" s="14"/>
      <c r="AO35"/>
      <c r="AP35" s="14"/>
      <c r="AV35"/>
      <c r="AW35" s="14"/>
      <c r="BC35"/>
      <c r="BD35" s="14"/>
      <c r="BJ35"/>
      <c r="BK35" s="14"/>
      <c r="BQ35"/>
      <c r="BR35" s="14"/>
      <c r="BX35"/>
      <c r="BY35" s="14"/>
      <c r="CE35"/>
      <c r="CF35" s="14"/>
    </row>
    <row r="36" spans="27:84">
      <c r="AA36"/>
      <c r="AB36" s="14"/>
      <c r="AH36"/>
      <c r="AI36" s="14"/>
      <c r="AO36"/>
      <c r="AP36" s="14"/>
      <c r="AV36"/>
      <c r="AW36" s="14"/>
      <c r="BC36"/>
      <c r="BD36" s="14"/>
      <c r="BJ36"/>
      <c r="BK36" s="14"/>
      <c r="BQ36"/>
      <c r="BR36" s="14"/>
      <c r="BX36"/>
      <c r="BY36" s="14"/>
      <c r="CE36"/>
      <c r="CF36" s="14"/>
    </row>
    <row r="37" spans="27:84">
      <c r="AA37"/>
      <c r="AB37" s="14"/>
      <c r="AH37"/>
      <c r="AI37" s="14"/>
      <c r="AO37"/>
      <c r="AP37" s="14"/>
      <c r="AV37"/>
      <c r="AW37" s="14"/>
      <c r="BC37"/>
      <c r="BD37" s="14"/>
      <c r="BJ37"/>
      <c r="BK37" s="14"/>
      <c r="BQ37"/>
      <c r="BR37" s="14"/>
      <c r="BX37"/>
      <c r="BY37" s="14"/>
      <c r="CE37"/>
      <c r="CF37" s="14"/>
    </row>
    <row r="38" spans="27:84">
      <c r="AA38"/>
      <c r="AB38" s="14"/>
      <c r="AH38"/>
      <c r="AI38" s="14"/>
      <c r="AO38"/>
      <c r="AP38" s="14"/>
      <c r="AV38"/>
      <c r="AW38" s="14"/>
      <c r="BC38"/>
      <c r="BD38" s="14"/>
      <c r="BJ38"/>
      <c r="BK38" s="14"/>
      <c r="BQ38"/>
      <c r="BR38" s="14"/>
      <c r="BX38"/>
      <c r="BY38" s="14"/>
      <c r="CE38"/>
      <c r="CF38" s="14"/>
    </row>
    <row r="39" spans="27:84">
      <c r="AA39"/>
      <c r="AB39" s="14"/>
      <c r="AH39"/>
      <c r="AI39" s="14"/>
      <c r="AO39"/>
      <c r="AP39" s="14"/>
      <c r="AV39"/>
      <c r="AW39" s="14"/>
      <c r="BC39"/>
      <c r="BD39" s="14"/>
      <c r="BJ39"/>
      <c r="BK39" s="14"/>
      <c r="BQ39"/>
      <c r="BR39" s="14"/>
      <c r="BX39"/>
      <c r="BY39" s="14"/>
      <c r="CE39"/>
      <c r="CF39" s="14"/>
    </row>
    <row r="40" spans="27:84">
      <c r="AA40"/>
      <c r="AB40" s="14"/>
      <c r="AH40"/>
      <c r="AI40" s="14"/>
      <c r="AO40"/>
      <c r="AP40" s="14"/>
      <c r="AV40"/>
      <c r="AW40" s="14"/>
      <c r="BC40"/>
      <c r="BD40" s="14"/>
      <c r="BJ40"/>
      <c r="BK40" s="14"/>
      <c r="BQ40"/>
      <c r="BR40" s="14"/>
      <c r="BX40"/>
      <c r="BY40" s="14"/>
      <c r="CE40"/>
      <c r="CF40" s="14"/>
    </row>
    <row r="41" spans="27:84">
      <c r="AA41"/>
      <c r="AB41" s="14"/>
      <c r="AH41"/>
      <c r="AI41" s="14"/>
      <c r="AO41"/>
      <c r="AP41" s="14"/>
      <c r="AV41"/>
      <c r="AW41" s="14"/>
      <c r="BC41"/>
      <c r="BD41" s="14"/>
      <c r="BJ41"/>
      <c r="BK41" s="14"/>
      <c r="BQ41"/>
      <c r="BR41" s="14"/>
      <c r="BX41"/>
      <c r="BY41" s="14"/>
      <c r="CE41"/>
      <c r="CF41" s="14"/>
    </row>
    <row r="42" spans="27:84">
      <c r="AA42"/>
      <c r="AB42" s="14"/>
      <c r="AH42"/>
      <c r="AI42" s="14"/>
      <c r="AO42"/>
      <c r="AP42" s="14"/>
      <c r="AV42"/>
      <c r="AW42" s="14"/>
      <c r="BC42"/>
      <c r="BD42" s="14"/>
      <c r="BJ42"/>
      <c r="BK42" s="14"/>
      <c r="BQ42"/>
      <c r="BR42" s="14"/>
      <c r="BX42"/>
      <c r="BY42" s="14"/>
      <c r="CE42"/>
      <c r="CF42" s="14"/>
    </row>
    <row r="43" spans="27:84">
      <c r="AA43"/>
      <c r="AB43" s="14"/>
      <c r="AH43"/>
      <c r="AI43" s="14"/>
      <c r="AO43"/>
      <c r="AP43" s="14"/>
      <c r="AV43"/>
      <c r="AW43" s="14"/>
      <c r="BC43"/>
      <c r="BD43" s="14"/>
      <c r="BJ43"/>
      <c r="BK43" s="14"/>
      <c r="BQ43"/>
      <c r="BR43" s="14"/>
      <c r="BX43"/>
      <c r="BY43" s="14"/>
      <c r="CE43"/>
      <c r="CF43" s="14"/>
    </row>
    <row r="44" spans="27:84">
      <c r="AA44"/>
      <c r="AB44" s="14"/>
      <c r="AH44"/>
      <c r="AI44" s="14"/>
      <c r="AO44"/>
      <c r="AP44" s="14"/>
      <c r="AV44"/>
      <c r="AW44" s="14"/>
      <c r="BC44"/>
      <c r="BD44" s="14"/>
      <c r="BJ44"/>
      <c r="BK44" s="14"/>
      <c r="BQ44"/>
      <c r="BR44" s="14"/>
      <c r="BX44"/>
      <c r="BY44" s="14"/>
      <c r="CE44"/>
      <c r="CF44" s="14"/>
    </row>
    <row r="45" spans="27:84">
      <c r="AA45"/>
      <c r="AB45" s="14"/>
      <c r="AH45"/>
      <c r="AI45" s="14"/>
      <c r="AO45"/>
      <c r="AP45" s="14"/>
      <c r="AV45"/>
      <c r="AW45" s="14"/>
      <c r="BC45"/>
      <c r="BD45" s="14"/>
      <c r="BJ45"/>
      <c r="BK45" s="14"/>
      <c r="BQ45"/>
      <c r="BR45" s="14"/>
      <c r="BX45"/>
      <c r="BY45" s="14"/>
      <c r="CE45"/>
      <c r="CF45" s="14"/>
    </row>
    <row r="46" spans="27:84">
      <c r="AA46"/>
      <c r="AB46" s="14"/>
      <c r="AH46"/>
      <c r="AI46" s="14"/>
      <c r="AO46"/>
      <c r="AP46" s="14"/>
      <c r="AV46"/>
      <c r="AW46" s="14"/>
      <c r="BC46"/>
      <c r="BD46" s="14"/>
      <c r="BJ46"/>
      <c r="BK46" s="14"/>
      <c r="BQ46"/>
      <c r="BR46" s="14"/>
      <c r="BX46"/>
      <c r="BY46" s="14"/>
      <c r="CE46"/>
      <c r="CF46" s="14"/>
    </row>
    <row r="47" spans="27:84">
      <c r="AA47"/>
      <c r="AB47" s="14"/>
      <c r="AH47"/>
      <c r="AI47" s="14"/>
      <c r="AO47"/>
      <c r="AP47" s="14"/>
      <c r="AV47"/>
      <c r="AW47" s="14"/>
      <c r="BC47"/>
      <c r="BD47" s="14"/>
      <c r="BJ47"/>
      <c r="BK47" s="14"/>
      <c r="BQ47"/>
      <c r="BR47" s="14"/>
      <c r="BX47"/>
      <c r="BY47" s="14"/>
      <c r="CE47"/>
      <c r="CF47" s="14"/>
    </row>
    <row r="48" spans="27:84">
      <c r="AA48"/>
      <c r="AB48" s="14"/>
      <c r="AH48"/>
      <c r="AI48" s="14"/>
      <c r="AO48"/>
      <c r="AP48" s="14"/>
      <c r="AV48"/>
      <c r="AW48" s="14"/>
      <c r="BC48"/>
      <c r="BD48" s="14"/>
      <c r="BJ48"/>
      <c r="BK48" s="14"/>
      <c r="BQ48"/>
      <c r="BR48" s="14"/>
      <c r="BX48"/>
      <c r="BY48" s="14"/>
      <c r="CE48"/>
      <c r="CF48" s="14"/>
    </row>
    <row r="49" spans="27:84">
      <c r="AA49"/>
      <c r="AB49" s="14"/>
      <c r="AH49"/>
      <c r="AI49" s="14"/>
      <c r="AO49"/>
      <c r="AP49" s="14"/>
      <c r="AV49"/>
      <c r="AW49" s="14"/>
      <c r="BC49"/>
      <c r="BD49" s="14"/>
      <c r="BJ49"/>
      <c r="BK49" s="14"/>
      <c r="BQ49"/>
      <c r="BR49" s="14"/>
      <c r="BX49"/>
      <c r="BY49" s="14"/>
      <c r="CE49"/>
      <c r="CF49" s="14"/>
    </row>
    <row r="50" spans="27:84">
      <c r="AA50"/>
      <c r="AB50" s="14"/>
      <c r="AH50"/>
      <c r="AI50" s="14"/>
      <c r="AO50"/>
      <c r="AP50" s="14"/>
      <c r="AV50"/>
      <c r="AW50" s="14"/>
      <c r="BC50"/>
      <c r="BD50" s="14"/>
      <c r="BJ50"/>
      <c r="BK50" s="14"/>
      <c r="BQ50"/>
      <c r="BR50" s="14"/>
      <c r="BX50"/>
      <c r="BY50" s="14"/>
      <c r="CE50"/>
      <c r="CF50" s="14"/>
    </row>
    <row r="51" spans="27:84">
      <c r="AA51"/>
      <c r="AB51" s="14"/>
      <c r="AH51"/>
      <c r="AI51" s="14"/>
      <c r="AO51"/>
      <c r="AP51" s="14"/>
      <c r="AV51"/>
      <c r="AW51" s="14"/>
      <c r="BC51"/>
      <c r="BD51" s="14"/>
      <c r="BJ51"/>
      <c r="BK51" s="14"/>
      <c r="BQ51"/>
      <c r="BR51" s="14"/>
      <c r="BX51"/>
      <c r="BY51" s="14"/>
      <c r="CE51"/>
      <c r="CF51" s="14"/>
    </row>
    <row r="52" spans="27:84">
      <c r="AA52"/>
      <c r="AB52" s="14"/>
      <c r="AH52"/>
      <c r="AI52" s="14"/>
      <c r="AO52"/>
      <c r="AP52" s="14"/>
      <c r="AV52"/>
      <c r="AW52" s="14"/>
      <c r="BC52"/>
      <c r="BD52" s="14"/>
      <c r="BJ52"/>
      <c r="BK52" s="14"/>
      <c r="BQ52"/>
      <c r="BR52" s="14"/>
      <c r="BX52"/>
      <c r="BY52" s="14"/>
      <c r="CE52"/>
      <c r="CF52" s="14"/>
    </row>
    <row r="53" spans="27:84">
      <c r="AA53"/>
      <c r="AB53" s="14"/>
      <c r="AH53"/>
      <c r="AI53" s="14"/>
      <c r="AO53"/>
      <c r="AP53" s="14"/>
      <c r="AV53"/>
      <c r="AW53" s="14"/>
      <c r="BC53"/>
      <c r="BD53" s="14"/>
      <c r="BJ53"/>
      <c r="BK53" s="14"/>
      <c r="BQ53"/>
      <c r="BR53" s="14"/>
      <c r="BX53"/>
      <c r="BY53" s="14"/>
      <c r="CE53"/>
      <c r="CF53" s="14"/>
    </row>
    <row r="54" spans="27:84">
      <c r="AA54"/>
      <c r="AB54" s="14"/>
      <c r="AH54"/>
      <c r="AI54" s="14"/>
      <c r="AO54"/>
      <c r="AP54" s="14"/>
      <c r="AV54"/>
      <c r="AW54" s="14"/>
      <c r="BC54"/>
      <c r="BD54" s="14"/>
      <c r="BJ54"/>
      <c r="BK54" s="14"/>
      <c r="BQ54"/>
      <c r="BR54" s="14"/>
      <c r="BX54"/>
      <c r="BY54" s="14"/>
      <c r="CE54"/>
      <c r="CF54" s="14"/>
    </row>
    <row r="55" spans="27:84">
      <c r="AA55"/>
      <c r="AB55" s="14"/>
      <c r="AH55"/>
      <c r="AI55" s="14"/>
      <c r="AO55"/>
      <c r="AP55" s="14"/>
      <c r="AV55"/>
      <c r="AW55" s="14"/>
      <c r="BC55"/>
      <c r="BD55" s="14"/>
      <c r="BJ55"/>
      <c r="BK55" s="14"/>
      <c r="BQ55"/>
      <c r="BR55" s="14"/>
      <c r="BX55"/>
      <c r="BY55" s="14"/>
      <c r="CE55"/>
      <c r="CF55" s="14"/>
    </row>
    <row r="56" spans="27:84">
      <c r="AA56"/>
      <c r="AB56" s="14"/>
      <c r="AH56"/>
      <c r="AI56" s="14"/>
      <c r="AO56"/>
      <c r="AP56" s="14"/>
      <c r="AV56"/>
      <c r="AW56" s="14"/>
      <c r="BC56"/>
      <c r="BD56" s="14"/>
      <c r="BJ56"/>
      <c r="BK56" s="14"/>
      <c r="BQ56"/>
      <c r="BR56" s="14"/>
      <c r="BX56"/>
      <c r="BY56" s="14"/>
      <c r="CE56"/>
      <c r="CF56" s="14"/>
    </row>
    <row r="57" spans="27:84">
      <c r="AA57"/>
      <c r="AB57" s="14"/>
      <c r="AH57"/>
      <c r="AI57" s="14"/>
      <c r="AO57"/>
      <c r="AP57" s="14"/>
      <c r="AV57"/>
      <c r="AW57" s="14"/>
      <c r="BC57"/>
      <c r="BD57" s="14"/>
      <c r="BJ57"/>
      <c r="BK57" s="14"/>
      <c r="BQ57"/>
      <c r="BR57" s="14"/>
      <c r="BX57"/>
      <c r="BY57" s="14"/>
      <c r="CE57"/>
      <c r="CF57" s="14"/>
    </row>
    <row r="58" spans="27:84">
      <c r="AA58"/>
      <c r="AB58" s="14"/>
      <c r="AH58"/>
      <c r="AI58" s="14"/>
      <c r="AO58"/>
      <c r="AP58" s="14"/>
      <c r="AV58"/>
      <c r="AW58" s="14"/>
      <c r="BC58"/>
      <c r="BD58" s="14"/>
      <c r="BJ58"/>
      <c r="BK58" s="14"/>
      <c r="BQ58"/>
      <c r="BR58" s="14"/>
      <c r="BX58"/>
      <c r="BY58" s="14"/>
      <c r="CE58"/>
      <c r="CF58" s="14"/>
    </row>
    <row r="59" spans="27:84">
      <c r="AA59"/>
      <c r="AB59" s="14"/>
      <c r="AH59"/>
      <c r="AI59" s="14"/>
      <c r="AO59"/>
      <c r="AP59" s="14"/>
      <c r="AV59"/>
      <c r="AW59" s="14"/>
      <c r="BC59"/>
      <c r="BD59" s="14"/>
      <c r="BJ59"/>
      <c r="BK59" s="14"/>
      <c r="BQ59"/>
      <c r="BR59" s="14"/>
      <c r="BX59"/>
      <c r="BY59" s="14"/>
      <c r="CE59"/>
      <c r="CF59" s="14"/>
    </row>
    <row r="60" spans="27:84">
      <c r="AA60"/>
      <c r="AB60" s="14"/>
      <c r="AH60"/>
      <c r="AI60" s="14"/>
      <c r="AO60"/>
      <c r="AP60" s="14"/>
      <c r="AV60"/>
      <c r="AW60" s="14"/>
      <c r="BC60"/>
      <c r="BD60" s="14"/>
      <c r="BJ60"/>
      <c r="BK60" s="14"/>
      <c r="BQ60"/>
      <c r="BR60" s="14"/>
      <c r="BX60"/>
      <c r="BY60" s="14"/>
      <c r="CE60"/>
      <c r="CF60" s="14"/>
    </row>
    <row r="61" spans="27:84">
      <c r="AA61"/>
      <c r="AB61" s="14"/>
      <c r="AH61"/>
      <c r="AI61" s="14"/>
      <c r="AO61"/>
      <c r="AP61" s="14"/>
      <c r="AV61"/>
      <c r="AW61" s="14"/>
      <c r="BC61"/>
      <c r="BD61" s="14"/>
      <c r="BJ61"/>
      <c r="BK61" s="14"/>
      <c r="BQ61"/>
      <c r="BR61" s="14"/>
      <c r="BX61"/>
      <c r="BY61" s="14"/>
      <c r="CE61"/>
      <c r="CF61" s="14"/>
    </row>
    <row r="62" spans="27:84">
      <c r="AA62"/>
      <c r="AB62" s="14"/>
      <c r="AH62"/>
      <c r="AI62" s="14"/>
      <c r="AO62"/>
      <c r="AP62" s="14"/>
      <c r="AV62"/>
      <c r="AW62" s="14"/>
      <c r="BC62"/>
      <c r="BD62" s="14"/>
      <c r="BJ62"/>
      <c r="BK62" s="14"/>
      <c r="BQ62"/>
      <c r="BR62" s="14"/>
      <c r="BX62"/>
      <c r="BY62" s="14"/>
      <c r="CE62"/>
      <c r="CF62" s="14"/>
    </row>
    <row r="63" spans="27:84">
      <c r="AA63"/>
      <c r="AB63" s="14"/>
      <c r="AH63"/>
      <c r="AI63" s="14"/>
      <c r="AO63"/>
      <c r="AP63" s="14"/>
      <c r="AV63"/>
      <c r="AW63" s="14"/>
      <c r="BC63"/>
      <c r="BD63" s="14"/>
      <c r="BJ63"/>
      <c r="BK63" s="14"/>
      <c r="BQ63"/>
      <c r="BR63" s="14"/>
      <c r="BX63"/>
      <c r="BY63" s="14"/>
      <c r="CE63"/>
      <c r="CF63" s="14"/>
    </row>
    <row r="64" spans="27:84">
      <c r="AA64"/>
      <c r="AB64" s="14"/>
      <c r="AH64"/>
      <c r="AI64" s="14"/>
      <c r="AO64"/>
      <c r="AP64" s="14"/>
      <c r="AV64"/>
      <c r="AW64" s="14"/>
      <c r="BC64"/>
      <c r="BD64" s="14"/>
      <c r="BJ64"/>
      <c r="BK64" s="14"/>
      <c r="BQ64"/>
      <c r="BR64" s="14"/>
      <c r="BX64"/>
      <c r="BY64" s="14"/>
      <c r="CE64"/>
      <c r="CF64" s="14"/>
    </row>
    <row r="65" spans="27:84">
      <c r="AA65"/>
      <c r="AB65" s="14"/>
      <c r="AH65"/>
      <c r="AI65" s="14"/>
      <c r="AO65"/>
      <c r="AP65" s="14"/>
      <c r="AV65"/>
      <c r="AW65" s="14"/>
      <c r="BC65"/>
      <c r="BD65" s="14"/>
      <c r="BJ65"/>
      <c r="BK65" s="14"/>
      <c r="BQ65"/>
      <c r="BR65" s="14"/>
      <c r="BX65"/>
      <c r="BY65" s="14"/>
      <c r="CE65"/>
      <c r="CF65" s="14"/>
    </row>
    <row r="66" spans="27:84">
      <c r="AA66"/>
      <c r="AB66" s="14"/>
      <c r="AH66"/>
      <c r="AI66" s="14"/>
      <c r="AO66"/>
      <c r="AP66" s="14"/>
      <c r="AV66"/>
      <c r="AW66" s="14"/>
      <c r="BC66"/>
      <c r="BD66" s="14"/>
      <c r="BJ66"/>
      <c r="BK66" s="14"/>
      <c r="BQ66"/>
      <c r="BR66" s="14"/>
      <c r="BX66"/>
      <c r="BY66" s="14"/>
      <c r="CE66"/>
      <c r="CF66" s="14"/>
    </row>
    <row r="67" spans="27:84">
      <c r="AA67"/>
      <c r="AB67" s="14"/>
      <c r="AH67"/>
      <c r="AI67" s="14"/>
      <c r="AO67"/>
      <c r="AP67" s="14"/>
      <c r="AV67"/>
      <c r="AW67" s="14"/>
      <c r="BC67"/>
      <c r="BD67" s="14"/>
      <c r="BJ67"/>
      <c r="BK67" s="14"/>
      <c r="BQ67"/>
      <c r="BR67" s="14"/>
      <c r="BX67"/>
      <c r="BY67" s="14"/>
      <c r="CE67"/>
      <c r="CF67" s="14"/>
    </row>
    <row r="68" spans="27:84">
      <c r="AA68"/>
      <c r="AB68" s="14"/>
      <c r="AH68"/>
      <c r="AI68" s="14"/>
      <c r="AO68"/>
      <c r="AP68" s="14"/>
      <c r="AV68"/>
      <c r="AW68" s="14"/>
      <c r="BC68"/>
      <c r="BD68" s="14"/>
      <c r="BJ68"/>
      <c r="BK68" s="14"/>
      <c r="BQ68"/>
      <c r="BR68" s="14"/>
      <c r="BX68"/>
      <c r="BY68" s="14"/>
      <c r="CE68"/>
      <c r="CF68" s="14"/>
    </row>
    <row r="69" spans="27:84">
      <c r="AA69"/>
      <c r="AB69" s="14"/>
      <c r="AH69"/>
      <c r="AI69" s="14"/>
      <c r="AO69"/>
      <c r="AP69" s="14"/>
      <c r="AV69"/>
      <c r="AW69" s="14"/>
      <c r="BC69"/>
      <c r="BD69" s="14"/>
      <c r="BJ69"/>
      <c r="BK69" s="14"/>
      <c r="BQ69"/>
      <c r="BR69" s="14"/>
      <c r="BX69"/>
      <c r="BY69" s="14"/>
      <c r="CE69"/>
      <c r="CF69" s="14"/>
    </row>
    <row r="70" spans="27:84">
      <c r="AA70"/>
      <c r="AB70" s="14"/>
      <c r="AH70"/>
      <c r="AI70" s="14"/>
      <c r="AO70"/>
      <c r="AP70" s="14"/>
      <c r="AV70"/>
      <c r="AW70" s="14"/>
      <c r="BC70"/>
      <c r="BD70" s="14"/>
      <c r="BJ70"/>
      <c r="BK70" s="14"/>
      <c r="BQ70"/>
      <c r="BR70" s="14"/>
      <c r="BX70"/>
      <c r="BY70" s="14"/>
      <c r="CE70"/>
      <c r="CF70" s="14"/>
    </row>
    <row r="71" spans="27:84">
      <c r="AA71"/>
      <c r="AB71" s="14"/>
      <c r="AH71"/>
      <c r="AI71" s="14"/>
      <c r="AO71"/>
      <c r="AP71" s="14"/>
      <c r="AV71"/>
      <c r="AW71" s="14"/>
      <c r="BC71"/>
      <c r="BD71" s="14"/>
      <c r="BJ71"/>
      <c r="BK71" s="14"/>
      <c r="BQ71"/>
      <c r="BR71" s="14"/>
      <c r="BX71"/>
      <c r="BY71" s="14"/>
      <c r="CE71"/>
      <c r="CF71" s="14"/>
    </row>
    <row r="72" spans="27:84">
      <c r="AA72"/>
      <c r="AB72" s="14"/>
      <c r="AH72"/>
      <c r="AI72" s="14"/>
      <c r="AO72"/>
      <c r="AP72" s="14"/>
      <c r="AV72"/>
      <c r="AW72" s="14"/>
      <c r="BC72"/>
      <c r="BD72" s="14"/>
      <c r="BJ72"/>
      <c r="BK72" s="14"/>
      <c r="BQ72"/>
      <c r="BR72" s="14"/>
      <c r="BX72"/>
      <c r="BY72" s="14"/>
      <c r="CE72"/>
      <c r="CF72" s="14"/>
    </row>
    <row r="73" spans="27:84">
      <c r="AA73"/>
      <c r="AB73" s="14"/>
      <c r="AH73"/>
      <c r="AI73" s="14"/>
      <c r="AO73"/>
      <c r="AP73" s="14"/>
      <c r="AV73"/>
      <c r="AW73" s="14"/>
      <c r="BC73"/>
      <c r="BD73" s="14"/>
      <c r="BJ73"/>
      <c r="BK73" s="14"/>
      <c r="BQ73"/>
      <c r="BR73" s="14"/>
      <c r="BX73"/>
      <c r="BY73" s="14"/>
      <c r="CE73"/>
      <c r="CF73" s="14"/>
    </row>
    <row r="74" spans="27:84">
      <c r="AA74"/>
      <c r="AB74" s="14"/>
      <c r="AH74"/>
      <c r="AI74" s="14"/>
      <c r="AO74"/>
      <c r="AP74" s="14"/>
      <c r="AV74"/>
      <c r="AW74" s="14"/>
      <c r="BC74"/>
      <c r="BD74" s="14"/>
      <c r="BJ74"/>
      <c r="BK74" s="14"/>
      <c r="BQ74"/>
      <c r="BR74" s="14"/>
      <c r="BX74"/>
      <c r="BY74" s="14"/>
      <c r="CE74"/>
      <c r="CF74" s="14"/>
    </row>
    <row r="75" spans="27:84">
      <c r="AA75"/>
      <c r="AB75" s="14"/>
      <c r="AH75"/>
      <c r="AI75" s="14"/>
      <c r="AO75"/>
      <c r="AP75" s="14"/>
      <c r="AV75"/>
      <c r="AW75" s="14"/>
      <c r="BC75"/>
      <c r="BD75" s="14"/>
      <c r="BJ75"/>
      <c r="BK75" s="14"/>
      <c r="BQ75"/>
      <c r="BR75" s="14"/>
      <c r="BX75"/>
      <c r="BY75" s="14"/>
      <c r="CE75"/>
      <c r="CF75" s="14"/>
    </row>
    <row r="76" spans="27:84">
      <c r="AA76"/>
      <c r="AB76" s="14"/>
      <c r="AH76"/>
      <c r="AI76" s="14"/>
      <c r="AO76"/>
      <c r="AP76" s="14"/>
      <c r="AV76"/>
      <c r="AW76" s="14"/>
      <c r="BC76"/>
      <c r="BD76" s="14"/>
      <c r="BJ76"/>
      <c r="BK76" s="14"/>
      <c r="BQ76"/>
      <c r="BR76" s="14"/>
      <c r="BX76"/>
      <c r="BY76" s="14"/>
      <c r="CE76"/>
      <c r="CF76" s="14"/>
    </row>
    <row r="77" spans="27:84">
      <c r="AA77"/>
      <c r="AB77" s="14"/>
      <c r="AH77"/>
      <c r="AI77" s="14"/>
      <c r="AO77"/>
      <c r="AP77" s="14"/>
      <c r="AV77"/>
      <c r="AW77" s="14"/>
      <c r="BC77"/>
      <c r="BD77" s="14"/>
      <c r="BJ77"/>
      <c r="BK77" s="14"/>
      <c r="BQ77"/>
      <c r="BR77" s="14"/>
      <c r="BX77"/>
      <c r="BY77" s="14"/>
      <c r="CE77"/>
      <c r="CF77" s="14"/>
    </row>
    <row r="78" spans="27:84">
      <c r="AA78"/>
      <c r="AB78" s="14"/>
      <c r="AH78"/>
      <c r="AI78" s="14"/>
      <c r="AO78"/>
      <c r="AP78" s="14"/>
      <c r="AV78"/>
      <c r="AW78" s="14"/>
      <c r="BC78"/>
      <c r="BD78" s="14"/>
      <c r="BJ78"/>
      <c r="BK78" s="14"/>
      <c r="BQ78"/>
      <c r="BR78" s="14"/>
      <c r="BX78"/>
      <c r="BY78" s="14"/>
      <c r="CE78"/>
      <c r="CF78" s="14"/>
    </row>
    <row r="79" spans="27:84">
      <c r="AA79"/>
      <c r="AB79" s="14"/>
      <c r="AH79"/>
      <c r="AI79" s="14"/>
      <c r="AO79"/>
      <c r="AP79" s="14"/>
      <c r="AV79"/>
      <c r="AW79" s="14"/>
      <c r="BC79"/>
      <c r="BD79" s="14"/>
      <c r="BJ79"/>
      <c r="BK79" s="14"/>
      <c r="BQ79"/>
      <c r="BR79" s="14"/>
      <c r="BX79"/>
      <c r="BY79" s="14"/>
      <c r="CE79"/>
      <c r="CF79" s="14"/>
    </row>
    <row r="80" spans="27:84">
      <c r="AA80"/>
      <c r="AB80" s="14"/>
      <c r="AH80"/>
      <c r="AI80" s="14"/>
      <c r="AO80"/>
      <c r="AP80" s="14"/>
      <c r="AV80"/>
      <c r="AW80" s="14"/>
      <c r="BC80"/>
      <c r="BD80" s="14"/>
      <c r="BJ80"/>
      <c r="BK80" s="14"/>
      <c r="BQ80"/>
      <c r="BR80" s="14"/>
      <c r="BX80"/>
      <c r="BY80" s="14"/>
      <c r="CE80"/>
      <c r="CF80" s="14"/>
    </row>
    <row r="81" spans="27:84">
      <c r="AA81"/>
      <c r="AB81" s="14"/>
      <c r="AH81"/>
      <c r="AI81" s="14"/>
      <c r="AO81"/>
      <c r="AP81" s="14"/>
      <c r="AV81"/>
      <c r="AW81" s="14"/>
      <c r="BC81"/>
      <c r="BD81" s="14"/>
      <c r="BJ81"/>
      <c r="BK81" s="14"/>
      <c r="BQ81"/>
      <c r="BR81" s="14"/>
      <c r="BX81"/>
      <c r="BY81" s="14"/>
      <c r="CE81"/>
      <c r="CF81" s="14"/>
    </row>
    <row r="82" spans="27:84">
      <c r="AA82"/>
      <c r="AB82" s="14"/>
      <c r="AH82"/>
      <c r="AI82" s="14"/>
      <c r="AO82"/>
      <c r="AP82" s="14"/>
      <c r="AV82"/>
      <c r="AW82" s="14"/>
      <c r="BC82"/>
      <c r="BD82" s="14"/>
      <c r="BJ82"/>
      <c r="BK82" s="14"/>
      <c r="BQ82"/>
      <c r="BR82" s="14"/>
      <c r="BX82"/>
      <c r="BY82" s="14"/>
      <c r="CE82"/>
      <c r="CF82" s="14"/>
    </row>
    <row r="83" spans="27:84">
      <c r="AA83"/>
      <c r="AB83" s="14"/>
      <c r="AH83"/>
      <c r="AI83" s="14"/>
      <c r="AO83"/>
      <c r="AP83" s="14"/>
      <c r="AV83"/>
      <c r="AW83" s="14"/>
      <c r="BC83"/>
      <c r="BD83" s="14"/>
      <c r="BJ83"/>
      <c r="BK83" s="14"/>
      <c r="BQ83"/>
      <c r="BR83" s="14"/>
      <c r="BX83"/>
      <c r="BY83" s="14"/>
      <c r="CE83"/>
      <c r="CF83" s="14"/>
    </row>
    <row r="84" spans="27:84">
      <c r="AA84"/>
      <c r="AB84" s="14"/>
      <c r="AH84"/>
      <c r="AI84" s="14"/>
      <c r="AO84"/>
      <c r="AP84" s="14"/>
      <c r="AV84"/>
      <c r="AW84" s="14"/>
      <c r="BC84"/>
      <c r="BD84" s="14"/>
      <c r="BJ84"/>
      <c r="BK84" s="14"/>
      <c r="BQ84"/>
      <c r="BR84" s="14"/>
      <c r="BX84"/>
      <c r="BY84" s="14"/>
      <c r="CE84"/>
      <c r="CF84" s="14"/>
    </row>
    <row r="85" spans="27:84">
      <c r="AA85"/>
      <c r="AB85" s="14"/>
      <c r="AH85"/>
      <c r="AI85" s="14"/>
      <c r="AO85"/>
      <c r="AP85" s="14"/>
      <c r="AV85"/>
      <c r="AW85" s="14"/>
      <c r="BC85"/>
      <c r="BD85" s="14"/>
      <c r="BJ85"/>
      <c r="BK85" s="14"/>
      <c r="BQ85"/>
      <c r="BR85" s="14"/>
      <c r="BX85"/>
      <c r="BY85" s="14"/>
      <c r="CE85"/>
      <c r="CF85" s="14"/>
    </row>
    <row r="86" spans="27:84">
      <c r="AA86"/>
      <c r="AB86" s="14"/>
      <c r="AH86"/>
      <c r="AI86" s="14"/>
      <c r="AO86"/>
      <c r="AP86" s="14"/>
      <c r="AV86"/>
      <c r="AW86" s="14"/>
      <c r="BC86"/>
      <c r="BD86" s="14"/>
      <c r="BJ86"/>
      <c r="BK86" s="14"/>
      <c r="BQ86"/>
      <c r="BR86" s="14"/>
      <c r="BX86"/>
      <c r="BY86" s="14"/>
      <c r="CE86"/>
      <c r="CF86" s="14"/>
    </row>
    <row r="87" spans="27:84">
      <c r="AA87"/>
      <c r="AB87" s="14"/>
      <c r="AH87"/>
      <c r="AI87" s="14"/>
      <c r="AO87"/>
      <c r="AP87" s="14"/>
      <c r="AV87"/>
      <c r="AW87" s="14"/>
      <c r="BC87"/>
      <c r="BD87" s="14"/>
      <c r="BJ87"/>
      <c r="BK87" s="14"/>
      <c r="BQ87"/>
      <c r="BR87" s="14"/>
      <c r="BX87"/>
      <c r="BY87" s="14"/>
      <c r="CE87"/>
      <c r="CF87" s="14"/>
    </row>
    <row r="88" spans="27:84">
      <c r="AA88"/>
      <c r="AB88" s="14"/>
      <c r="AH88"/>
      <c r="AI88" s="14"/>
      <c r="AO88"/>
      <c r="AP88" s="14"/>
      <c r="AV88"/>
      <c r="AW88" s="14"/>
      <c r="BC88"/>
      <c r="BD88" s="14"/>
      <c r="BJ88"/>
      <c r="BK88" s="14"/>
      <c r="BQ88"/>
      <c r="BR88" s="14"/>
      <c r="BX88"/>
      <c r="BY88" s="14"/>
      <c r="CE88"/>
      <c r="CF88" s="14"/>
    </row>
    <row r="89" spans="27:84">
      <c r="AA89"/>
      <c r="AB89" s="14"/>
      <c r="AH89"/>
      <c r="AI89" s="14"/>
      <c r="AO89"/>
      <c r="AP89" s="14"/>
      <c r="AV89"/>
      <c r="AW89" s="14"/>
      <c r="BC89"/>
      <c r="BD89" s="14"/>
      <c r="BJ89"/>
      <c r="BK89" s="14"/>
      <c r="BQ89"/>
      <c r="BR89" s="14"/>
      <c r="BX89"/>
      <c r="BY89" s="14"/>
      <c r="CE89"/>
      <c r="CF89" s="14"/>
    </row>
    <row r="90" spans="27:84">
      <c r="AA90"/>
      <c r="AB90" s="14"/>
      <c r="AH90"/>
      <c r="AI90" s="14"/>
      <c r="AO90"/>
      <c r="AP90" s="14"/>
      <c r="AV90"/>
      <c r="AW90" s="14"/>
      <c r="BC90"/>
      <c r="BD90" s="14"/>
      <c r="BJ90"/>
      <c r="BK90" s="14"/>
      <c r="BQ90"/>
      <c r="BR90" s="14"/>
      <c r="BX90"/>
      <c r="BY90" s="14"/>
      <c r="CE90"/>
      <c r="CF90" s="14"/>
    </row>
    <row r="91" spans="27:84">
      <c r="AA91"/>
      <c r="AB91" s="14"/>
      <c r="AH91"/>
      <c r="AI91" s="14"/>
      <c r="AO91"/>
      <c r="AP91" s="14"/>
      <c r="AV91"/>
      <c r="AW91" s="14"/>
      <c r="BC91"/>
      <c r="BD91" s="14"/>
      <c r="BJ91"/>
      <c r="BK91" s="14"/>
      <c r="BQ91"/>
      <c r="BR91" s="14"/>
      <c r="BX91"/>
      <c r="BY91" s="14"/>
      <c r="CE91"/>
      <c r="CF91" s="14"/>
    </row>
    <row r="92" spans="27:84">
      <c r="AA92"/>
      <c r="AB92" s="14"/>
      <c r="AH92"/>
      <c r="AI92" s="14"/>
      <c r="AO92"/>
      <c r="AP92" s="14"/>
      <c r="AV92"/>
      <c r="AW92" s="14"/>
      <c r="BC92"/>
      <c r="BD92" s="14"/>
      <c r="BJ92"/>
      <c r="BK92" s="14"/>
      <c r="BQ92"/>
      <c r="BR92" s="14"/>
      <c r="BX92"/>
      <c r="BY92" s="14"/>
      <c r="CE92"/>
      <c r="CF92" s="14"/>
    </row>
    <row r="93" spans="27:84">
      <c r="AA93"/>
      <c r="AB93" s="14"/>
      <c r="AH93"/>
      <c r="AI93" s="14"/>
      <c r="AO93"/>
      <c r="AP93" s="14"/>
      <c r="AV93"/>
      <c r="AW93" s="14"/>
      <c r="BC93"/>
      <c r="BD93" s="14"/>
      <c r="BJ93"/>
      <c r="BK93" s="14"/>
      <c r="BQ93"/>
      <c r="BR93" s="14"/>
      <c r="BX93"/>
      <c r="BY93" s="14"/>
      <c r="CE93"/>
      <c r="CF93" s="14"/>
    </row>
    <row r="94" spans="27:84">
      <c r="AA94"/>
      <c r="AB94" s="14"/>
      <c r="AH94"/>
      <c r="AI94" s="14"/>
      <c r="AO94"/>
      <c r="AP94" s="14"/>
      <c r="AV94"/>
      <c r="AW94" s="14"/>
      <c r="BC94"/>
      <c r="BD94" s="14"/>
      <c r="BJ94"/>
      <c r="BK94" s="14"/>
      <c r="BQ94"/>
      <c r="BR94" s="14"/>
      <c r="BX94"/>
      <c r="BY94" s="14"/>
      <c r="CE94"/>
      <c r="CF94" s="14"/>
    </row>
    <row r="95" spans="27:84">
      <c r="AA95"/>
      <c r="AB95" s="14"/>
      <c r="AH95"/>
      <c r="AI95" s="14"/>
      <c r="AO95"/>
      <c r="AP95" s="14"/>
      <c r="AV95"/>
      <c r="AW95" s="14"/>
      <c r="BC95"/>
      <c r="BD95" s="14"/>
      <c r="BJ95"/>
      <c r="BK95" s="14"/>
      <c r="BQ95"/>
      <c r="BR95" s="14"/>
      <c r="BX95"/>
      <c r="BY95" s="14"/>
      <c r="CE95"/>
      <c r="CF95" s="14"/>
    </row>
    <row r="96" spans="27:84">
      <c r="AA96"/>
      <c r="AB96" s="14"/>
      <c r="AH96"/>
      <c r="AI96" s="14"/>
      <c r="AO96"/>
      <c r="AP96" s="14"/>
      <c r="AV96"/>
      <c r="AW96" s="14"/>
      <c r="BC96"/>
      <c r="BD96" s="14"/>
      <c r="BJ96"/>
      <c r="BK96" s="14"/>
      <c r="BQ96"/>
      <c r="BR96" s="14"/>
      <c r="BX96"/>
      <c r="BY96" s="14"/>
      <c r="CE96"/>
      <c r="CF96" s="14"/>
    </row>
    <row r="97" spans="27:84">
      <c r="AA97"/>
      <c r="AB97" s="14"/>
      <c r="AH97"/>
      <c r="AI97" s="14"/>
      <c r="AO97"/>
      <c r="AP97" s="14"/>
      <c r="AV97"/>
      <c r="AW97" s="14"/>
      <c r="BC97"/>
      <c r="BD97" s="14"/>
      <c r="BJ97"/>
      <c r="BK97" s="14"/>
      <c r="BQ97"/>
      <c r="BR97" s="14"/>
      <c r="BX97"/>
      <c r="BY97" s="14"/>
      <c r="CE97"/>
      <c r="CF97" s="14"/>
    </row>
    <row r="98" spans="27:84">
      <c r="AA98"/>
      <c r="AB98" s="14"/>
      <c r="AH98"/>
      <c r="AI98" s="14"/>
      <c r="AO98"/>
      <c r="AP98" s="14"/>
      <c r="AV98"/>
      <c r="AW98" s="14"/>
      <c r="BC98"/>
      <c r="BD98" s="14"/>
      <c r="BJ98"/>
      <c r="BK98" s="14"/>
      <c r="BQ98"/>
      <c r="BR98" s="14"/>
      <c r="BX98"/>
      <c r="BY98" s="14"/>
      <c r="CE98"/>
      <c r="CF98" s="14"/>
    </row>
    <row r="99" spans="27:84">
      <c r="AA99"/>
      <c r="AB99" s="14"/>
      <c r="AH99"/>
      <c r="AI99" s="14"/>
      <c r="AO99"/>
      <c r="AP99" s="14"/>
      <c r="AV99"/>
      <c r="AW99" s="14"/>
      <c r="BC99"/>
      <c r="BD99" s="14"/>
      <c r="BJ99"/>
      <c r="BK99" s="14"/>
      <c r="BQ99"/>
      <c r="BR99" s="14"/>
      <c r="BX99"/>
      <c r="BY99" s="14"/>
      <c r="CE99"/>
      <c r="CF99" s="14"/>
    </row>
    <row r="100" spans="27:84">
      <c r="AA100"/>
      <c r="AB100" s="14"/>
      <c r="AH100"/>
      <c r="AI100" s="14"/>
      <c r="AO100"/>
      <c r="AP100" s="14"/>
      <c r="AV100"/>
      <c r="AW100" s="14"/>
      <c r="BC100"/>
      <c r="BD100" s="14"/>
      <c r="BJ100"/>
      <c r="BK100" s="14"/>
      <c r="BQ100"/>
      <c r="BR100" s="14"/>
      <c r="BX100"/>
      <c r="BY100" s="14"/>
      <c r="CE100"/>
      <c r="CF100" s="14"/>
    </row>
    <row r="101" spans="27:84">
      <c r="AA101"/>
      <c r="AB101" s="14"/>
      <c r="AH101"/>
      <c r="AI101" s="14"/>
      <c r="AO101"/>
      <c r="AP101" s="14"/>
      <c r="AV101"/>
      <c r="AW101" s="14"/>
      <c r="BC101"/>
      <c r="BD101" s="14"/>
      <c r="BJ101"/>
      <c r="BK101" s="14"/>
      <c r="BQ101"/>
      <c r="BR101" s="14"/>
      <c r="BX101"/>
      <c r="BY101" s="14"/>
      <c r="CE101"/>
      <c r="CF101" s="14"/>
    </row>
    <row r="102" spans="27:84">
      <c r="AA102"/>
      <c r="AB102" s="14"/>
      <c r="AH102"/>
      <c r="AI102" s="14"/>
      <c r="AO102"/>
      <c r="AP102" s="14"/>
      <c r="AV102"/>
      <c r="AW102" s="14"/>
      <c r="BC102"/>
      <c r="BD102" s="14"/>
      <c r="BJ102"/>
      <c r="BK102" s="14"/>
      <c r="BQ102"/>
      <c r="BR102" s="14"/>
      <c r="BX102"/>
      <c r="BY102" s="14"/>
      <c r="CE102"/>
      <c r="CF102" s="14"/>
    </row>
    <row r="103" spans="27:84">
      <c r="AA103"/>
      <c r="AB103" s="14"/>
      <c r="AH103"/>
      <c r="AI103" s="14"/>
      <c r="AO103"/>
      <c r="AP103" s="14"/>
      <c r="AV103"/>
      <c r="AW103" s="14"/>
      <c r="BC103"/>
      <c r="BD103" s="14"/>
      <c r="BJ103"/>
      <c r="BK103" s="14"/>
      <c r="BQ103"/>
      <c r="BR103" s="14"/>
      <c r="BX103"/>
      <c r="BY103" s="14"/>
      <c r="CE103"/>
      <c r="CF103" s="14"/>
    </row>
    <row r="104" spans="27:84">
      <c r="AA104"/>
      <c r="AB104" s="14"/>
      <c r="AH104"/>
      <c r="AI104" s="14"/>
      <c r="AO104"/>
      <c r="AP104" s="14"/>
      <c r="AV104"/>
      <c r="AW104" s="14"/>
      <c r="BC104"/>
      <c r="BD104" s="14"/>
      <c r="BJ104"/>
      <c r="BK104" s="14"/>
      <c r="BQ104"/>
      <c r="BR104" s="14"/>
      <c r="BX104"/>
      <c r="BY104" s="14"/>
      <c r="CE104"/>
      <c r="CF104" s="14"/>
    </row>
    <row r="105" spans="27:84">
      <c r="AA105"/>
      <c r="AB105" s="14"/>
      <c r="AH105"/>
      <c r="AI105" s="14"/>
      <c r="AO105"/>
      <c r="AP105" s="14"/>
      <c r="AV105"/>
      <c r="AW105" s="14"/>
      <c r="BC105"/>
      <c r="BD105" s="14"/>
      <c r="BJ105"/>
      <c r="BK105" s="14"/>
      <c r="BQ105"/>
      <c r="BR105" s="14"/>
      <c r="BX105"/>
      <c r="BY105" s="14"/>
      <c r="CE105"/>
      <c r="CF105" s="14"/>
    </row>
    <row r="106" spans="27:84">
      <c r="AA106"/>
      <c r="AB106" s="14"/>
      <c r="AH106"/>
      <c r="AI106" s="14"/>
      <c r="AO106"/>
      <c r="AP106" s="14"/>
      <c r="AV106"/>
      <c r="AW106" s="14"/>
      <c r="BC106"/>
      <c r="BD106" s="14"/>
      <c r="BJ106"/>
      <c r="BK106" s="14"/>
      <c r="BQ106"/>
      <c r="BR106" s="14"/>
      <c r="BX106"/>
      <c r="BY106" s="14"/>
      <c r="CE106"/>
      <c r="CF106" s="14"/>
    </row>
    <row r="107" spans="27:84">
      <c r="AA107"/>
      <c r="AB107" s="14"/>
      <c r="AH107"/>
      <c r="AI107" s="14"/>
      <c r="AO107"/>
      <c r="AP107" s="14"/>
      <c r="AV107"/>
      <c r="AW107" s="14"/>
      <c r="BC107"/>
      <c r="BD107" s="14"/>
      <c r="BJ107"/>
      <c r="BK107" s="14"/>
      <c r="BQ107"/>
      <c r="BR107" s="14"/>
      <c r="BX107"/>
      <c r="BY107" s="14"/>
      <c r="CE107"/>
      <c r="CF107" s="14"/>
    </row>
    <row r="108" spans="27:84">
      <c r="AA108"/>
      <c r="AB108" s="14"/>
      <c r="AH108"/>
      <c r="AI108" s="14"/>
      <c r="AO108"/>
      <c r="AP108" s="14"/>
      <c r="AV108"/>
      <c r="AW108" s="14"/>
      <c r="BC108"/>
      <c r="BD108" s="14"/>
      <c r="BJ108"/>
      <c r="BK108" s="14"/>
      <c r="BQ108"/>
      <c r="BR108" s="14"/>
      <c r="BX108"/>
      <c r="BY108" s="14"/>
      <c r="CE108"/>
      <c r="CF108" s="14"/>
    </row>
    <row r="109" spans="27:84">
      <c r="AA109"/>
      <c r="AB109" s="14"/>
      <c r="AH109"/>
      <c r="AI109" s="14"/>
      <c r="AO109"/>
      <c r="AP109" s="14"/>
      <c r="AV109"/>
      <c r="AW109" s="14"/>
      <c r="BC109"/>
      <c r="BD109" s="14"/>
      <c r="BJ109"/>
      <c r="BK109" s="14"/>
      <c r="BQ109"/>
      <c r="BR109" s="14"/>
      <c r="BX109"/>
      <c r="BY109" s="14"/>
      <c r="CE109"/>
      <c r="CF109" s="14"/>
    </row>
    <row r="110" spans="27:84">
      <c r="AA110"/>
      <c r="AB110" s="14"/>
      <c r="AH110"/>
      <c r="AI110" s="14"/>
      <c r="AO110"/>
      <c r="AP110" s="14"/>
      <c r="AV110"/>
      <c r="AW110" s="14"/>
      <c r="BC110"/>
      <c r="BD110" s="14"/>
      <c r="BJ110"/>
      <c r="BK110" s="14"/>
      <c r="BQ110"/>
      <c r="BR110" s="14"/>
      <c r="BX110"/>
      <c r="BY110" s="14"/>
      <c r="CE110"/>
      <c r="CF110" s="14"/>
    </row>
    <row r="111" spans="27:84">
      <c r="AA111"/>
      <c r="AB111" s="14"/>
      <c r="AH111"/>
      <c r="AI111" s="14"/>
      <c r="AO111"/>
      <c r="AP111" s="14"/>
      <c r="AV111"/>
      <c r="AW111" s="14"/>
      <c r="BC111"/>
      <c r="BD111" s="14"/>
      <c r="BJ111"/>
      <c r="BK111" s="14"/>
      <c r="BQ111"/>
      <c r="BR111" s="14"/>
      <c r="BX111"/>
      <c r="BY111" s="14"/>
      <c r="CE111"/>
      <c r="CF111" s="14"/>
    </row>
    <row r="112" spans="27:84">
      <c r="AA112"/>
      <c r="AB112" s="14"/>
      <c r="AH112"/>
      <c r="AI112" s="14"/>
      <c r="AO112"/>
      <c r="AP112" s="14"/>
      <c r="AV112"/>
      <c r="AW112" s="14"/>
      <c r="BC112"/>
      <c r="BD112" s="14"/>
      <c r="BJ112"/>
      <c r="BK112" s="14"/>
      <c r="BQ112"/>
      <c r="BR112" s="14"/>
      <c r="BX112"/>
      <c r="BY112" s="14"/>
      <c r="CE112"/>
      <c r="CF112" s="14"/>
    </row>
    <row r="113" spans="27:84">
      <c r="AA113"/>
      <c r="AB113" s="14"/>
      <c r="AH113"/>
      <c r="AI113" s="14"/>
      <c r="AO113"/>
      <c r="AP113" s="14"/>
      <c r="AV113"/>
      <c r="AW113" s="14"/>
      <c r="BC113"/>
      <c r="BD113" s="14"/>
      <c r="BJ113"/>
      <c r="BK113" s="14"/>
      <c r="BQ113"/>
      <c r="BR113" s="14"/>
      <c r="BX113"/>
      <c r="BY113" s="14"/>
      <c r="CE113"/>
      <c r="CF113" s="14"/>
    </row>
    <row r="114" spans="27:84">
      <c r="AA114"/>
      <c r="AB114" s="14"/>
      <c r="AH114"/>
      <c r="AI114" s="14"/>
      <c r="AO114"/>
      <c r="AP114" s="14"/>
      <c r="AV114"/>
      <c r="AW114" s="14"/>
      <c r="BC114"/>
      <c r="BD114" s="14"/>
      <c r="BJ114"/>
      <c r="BK114" s="14"/>
      <c r="BQ114"/>
      <c r="BR114" s="14"/>
      <c r="BX114"/>
      <c r="BY114" s="14"/>
      <c r="CE114"/>
      <c r="CF114" s="14"/>
    </row>
    <row r="115" spans="27:84">
      <c r="AA115"/>
      <c r="AB115" s="14"/>
      <c r="AH115"/>
      <c r="AI115" s="14"/>
      <c r="AO115"/>
      <c r="AP115" s="14"/>
      <c r="AV115"/>
      <c r="AW115" s="14"/>
      <c r="BC115"/>
      <c r="BD115" s="14"/>
      <c r="BJ115"/>
      <c r="BK115" s="14"/>
      <c r="BQ115"/>
      <c r="BR115" s="14"/>
      <c r="BX115"/>
      <c r="BY115" s="14"/>
      <c r="CE115"/>
      <c r="CF115" s="14"/>
    </row>
    <row r="116" spans="27:84">
      <c r="AA116"/>
      <c r="AB116" s="14"/>
      <c r="AH116"/>
      <c r="AI116" s="14"/>
      <c r="AO116"/>
      <c r="AP116" s="14"/>
      <c r="AV116"/>
      <c r="AW116" s="14"/>
      <c r="BC116"/>
      <c r="BD116" s="14"/>
      <c r="BJ116"/>
      <c r="BK116" s="14"/>
      <c r="BQ116"/>
      <c r="BR116" s="14"/>
      <c r="BX116"/>
      <c r="BY116" s="14"/>
      <c r="CE116"/>
      <c r="CF116" s="14"/>
    </row>
    <row r="117" spans="27:84">
      <c r="AA117"/>
      <c r="AB117" s="14"/>
      <c r="AH117"/>
      <c r="AI117" s="14"/>
      <c r="AO117"/>
      <c r="AP117" s="14"/>
      <c r="AV117"/>
      <c r="AW117" s="14"/>
      <c r="BC117"/>
      <c r="BD117" s="14"/>
      <c r="BJ117"/>
      <c r="BK117" s="14"/>
      <c r="BQ117"/>
      <c r="BR117" s="14"/>
      <c r="BX117"/>
      <c r="BY117" s="14"/>
      <c r="CE117"/>
      <c r="CF117" s="14"/>
    </row>
    <row r="118" spans="27:84">
      <c r="AA118"/>
      <c r="AB118" s="14"/>
      <c r="AH118"/>
      <c r="AI118" s="14"/>
      <c r="AO118"/>
      <c r="AP118" s="14"/>
      <c r="AV118"/>
      <c r="AW118" s="14"/>
      <c r="BC118"/>
      <c r="BD118" s="14"/>
      <c r="BJ118"/>
      <c r="BK118" s="14"/>
      <c r="BQ118"/>
      <c r="BR118" s="14"/>
      <c r="BX118"/>
      <c r="BY118" s="14"/>
      <c r="CE118"/>
      <c r="CF118" s="14"/>
    </row>
    <row r="119" spans="27:84">
      <c r="AA119"/>
      <c r="AB119" s="14"/>
      <c r="AH119"/>
      <c r="AI119" s="14"/>
      <c r="AO119"/>
      <c r="AP119" s="14"/>
      <c r="AV119"/>
      <c r="AW119" s="14"/>
      <c r="BC119"/>
      <c r="BD119" s="14"/>
      <c r="BJ119"/>
      <c r="BK119" s="14"/>
      <c r="BQ119"/>
      <c r="BR119" s="14"/>
      <c r="BX119"/>
      <c r="BY119" s="14"/>
      <c r="CE119"/>
      <c r="CF119" s="14"/>
    </row>
    <row r="120" spans="27:84">
      <c r="AA120"/>
      <c r="AB120" s="14"/>
      <c r="AH120"/>
      <c r="AI120" s="14"/>
      <c r="AO120"/>
      <c r="AP120" s="14"/>
      <c r="AV120"/>
      <c r="AW120" s="14"/>
      <c r="BC120"/>
      <c r="BD120" s="14"/>
      <c r="BJ120"/>
      <c r="BK120" s="14"/>
      <c r="BQ120"/>
      <c r="BR120" s="14"/>
      <c r="BX120"/>
      <c r="BY120" s="14"/>
      <c r="CE120"/>
      <c r="CF120" s="14"/>
    </row>
    <row r="121" spans="27:84">
      <c r="AA121"/>
      <c r="AB121" s="14"/>
      <c r="AH121"/>
      <c r="AI121" s="14"/>
      <c r="AO121"/>
      <c r="AP121" s="14"/>
      <c r="AV121"/>
      <c r="AW121" s="14"/>
      <c r="BC121"/>
      <c r="BD121" s="14"/>
      <c r="BJ121"/>
      <c r="BK121" s="14"/>
      <c r="BQ121"/>
      <c r="BR121" s="14"/>
      <c r="BX121"/>
      <c r="BY121" s="14"/>
      <c r="CE121"/>
      <c r="CF121" s="14"/>
    </row>
    <row r="122" spans="27:84">
      <c r="AA122"/>
      <c r="AB122" s="14"/>
      <c r="AH122"/>
      <c r="AI122" s="14"/>
      <c r="AO122"/>
      <c r="AP122" s="14"/>
      <c r="AV122"/>
      <c r="AW122" s="14"/>
      <c r="BC122"/>
      <c r="BD122" s="14"/>
      <c r="BJ122"/>
      <c r="BK122" s="14"/>
      <c r="BQ122"/>
      <c r="BR122" s="14"/>
      <c r="BX122"/>
      <c r="BY122" s="14"/>
      <c r="CE122"/>
      <c r="CF122" s="14"/>
    </row>
    <row r="123" spans="27:84">
      <c r="AA123"/>
      <c r="AB123" s="14"/>
      <c r="AH123"/>
      <c r="AI123" s="14"/>
      <c r="AO123"/>
      <c r="AP123" s="14"/>
      <c r="AV123"/>
      <c r="AW123" s="14"/>
      <c r="BC123"/>
      <c r="BD123" s="14"/>
      <c r="BJ123"/>
      <c r="BK123" s="14"/>
      <c r="BQ123"/>
      <c r="BR123" s="14"/>
      <c r="BX123"/>
      <c r="BY123" s="14"/>
      <c r="CE123"/>
      <c r="CF123" s="14"/>
    </row>
    <row r="124" spans="27:84">
      <c r="AA124"/>
      <c r="AB124" s="14"/>
      <c r="AH124"/>
      <c r="AI124" s="14"/>
      <c r="AO124"/>
      <c r="AP124" s="14"/>
      <c r="AV124"/>
      <c r="AW124" s="14"/>
      <c r="BC124"/>
      <c r="BD124" s="14"/>
      <c r="BJ124"/>
      <c r="BK124" s="14"/>
      <c r="BQ124"/>
      <c r="BR124" s="14"/>
      <c r="BX124"/>
      <c r="BY124" s="14"/>
      <c r="CE124"/>
      <c r="CF124" s="14"/>
    </row>
    <row r="125" spans="27:84">
      <c r="AA125"/>
      <c r="AB125" s="14"/>
      <c r="AH125"/>
      <c r="AI125" s="14"/>
      <c r="AO125"/>
      <c r="AP125" s="14"/>
      <c r="AV125"/>
      <c r="AW125" s="14"/>
      <c r="BC125"/>
      <c r="BD125" s="14"/>
      <c r="BJ125"/>
      <c r="BK125" s="14"/>
      <c r="BQ125"/>
      <c r="BR125" s="14"/>
      <c r="BX125"/>
      <c r="BY125" s="14"/>
      <c r="CE125"/>
      <c r="CF125" s="14"/>
    </row>
    <row r="126" spans="27:84">
      <c r="AA126"/>
      <c r="AB126" s="14"/>
      <c r="AH126"/>
      <c r="AI126" s="14"/>
      <c r="AO126"/>
      <c r="AP126" s="14"/>
      <c r="AV126"/>
      <c r="AW126" s="14"/>
      <c r="BC126"/>
      <c r="BD126" s="14"/>
      <c r="BJ126"/>
      <c r="BK126" s="14"/>
      <c r="BQ126"/>
      <c r="BR126" s="14"/>
      <c r="BX126"/>
      <c r="BY126" s="14"/>
      <c r="CE126"/>
      <c r="CF126" s="14"/>
    </row>
    <row r="127" spans="27:84">
      <c r="AA127"/>
      <c r="AB127" s="14"/>
      <c r="AH127"/>
      <c r="AI127" s="14"/>
      <c r="AO127"/>
      <c r="AP127" s="14"/>
      <c r="AV127"/>
      <c r="AW127" s="14"/>
      <c r="BC127"/>
      <c r="BD127" s="14"/>
      <c r="BJ127"/>
      <c r="BK127" s="14"/>
      <c r="BQ127"/>
      <c r="BR127" s="14"/>
      <c r="BX127"/>
      <c r="BY127" s="14"/>
      <c r="CE127"/>
      <c r="CF127" s="14"/>
    </row>
    <row r="128" spans="27:84">
      <c r="AA128"/>
      <c r="AB128" s="14"/>
      <c r="AH128"/>
      <c r="AI128" s="14"/>
      <c r="AO128"/>
      <c r="AP128" s="14"/>
      <c r="AV128"/>
      <c r="AW128" s="14"/>
      <c r="BC128"/>
      <c r="BD128" s="14"/>
      <c r="BJ128"/>
      <c r="BK128" s="14"/>
      <c r="BQ128"/>
      <c r="BR128" s="14"/>
      <c r="BX128"/>
      <c r="BY128" s="14"/>
      <c r="CE128"/>
      <c r="CF128" s="14"/>
    </row>
    <row r="129" spans="27:84">
      <c r="AA129"/>
      <c r="AB129" s="14"/>
      <c r="AH129"/>
      <c r="AI129" s="14"/>
      <c r="AO129"/>
      <c r="AP129" s="14"/>
      <c r="AV129"/>
      <c r="AW129" s="14"/>
      <c r="BC129"/>
      <c r="BD129" s="14"/>
      <c r="BJ129"/>
      <c r="BK129" s="14"/>
      <c r="BQ129"/>
      <c r="BR129" s="14"/>
      <c r="BX129"/>
      <c r="BY129" s="14"/>
      <c r="CE129"/>
      <c r="CF129" s="14"/>
    </row>
    <row r="130" spans="27:84">
      <c r="AA130"/>
      <c r="AB130" s="14"/>
      <c r="AH130"/>
      <c r="AI130" s="14"/>
      <c r="AO130"/>
      <c r="AP130" s="14"/>
      <c r="AV130"/>
      <c r="AW130" s="14"/>
      <c r="BC130"/>
      <c r="BD130" s="14"/>
      <c r="BJ130"/>
      <c r="BK130" s="14"/>
      <c r="BQ130"/>
      <c r="BR130" s="14"/>
      <c r="BX130"/>
      <c r="BY130" s="14"/>
      <c r="CE130"/>
      <c r="CF130" s="14"/>
    </row>
    <row r="131" spans="27:84">
      <c r="AA131"/>
      <c r="AB131" s="14"/>
      <c r="AH131"/>
      <c r="AI131" s="14"/>
      <c r="AO131"/>
      <c r="AP131" s="14"/>
      <c r="AV131"/>
      <c r="AW131" s="14"/>
      <c r="BC131"/>
      <c r="BD131" s="14"/>
      <c r="BJ131"/>
      <c r="BK131" s="14"/>
      <c r="BQ131"/>
      <c r="BR131" s="14"/>
      <c r="BX131"/>
      <c r="BY131" s="14"/>
      <c r="CE131"/>
      <c r="CF131" s="14"/>
    </row>
    <row r="132" spans="27:84">
      <c r="AA132"/>
      <c r="AB132" s="14"/>
      <c r="AH132"/>
      <c r="AI132" s="14"/>
      <c r="AO132"/>
      <c r="AP132" s="14"/>
      <c r="AV132"/>
      <c r="AW132" s="14"/>
      <c r="BC132"/>
      <c r="BD132" s="14"/>
      <c r="BJ132"/>
      <c r="BK132" s="14"/>
      <c r="BQ132"/>
      <c r="BR132" s="14"/>
      <c r="BX132"/>
      <c r="BY132" s="14"/>
      <c r="CE132"/>
      <c r="CF132" s="14"/>
    </row>
    <row r="133" spans="27:84">
      <c r="AA133"/>
      <c r="AB133" s="14"/>
      <c r="AH133"/>
      <c r="AI133" s="14"/>
      <c r="AO133"/>
      <c r="AP133" s="14"/>
      <c r="AV133"/>
      <c r="AW133" s="14"/>
      <c r="BC133"/>
      <c r="BD133" s="14"/>
      <c r="BJ133"/>
      <c r="BK133" s="14"/>
      <c r="BQ133"/>
      <c r="BR133" s="14"/>
      <c r="BX133"/>
      <c r="BY133" s="14"/>
      <c r="CE133"/>
      <c r="CF133" s="14"/>
    </row>
    <row r="134" spans="27:84">
      <c r="AA134"/>
      <c r="AB134" s="14"/>
      <c r="AH134"/>
      <c r="AI134" s="14"/>
      <c r="AO134"/>
      <c r="AP134" s="14"/>
      <c r="AV134"/>
      <c r="AW134" s="14"/>
      <c r="BC134"/>
      <c r="BD134" s="14"/>
      <c r="BJ134"/>
      <c r="BK134" s="14"/>
      <c r="BQ134"/>
      <c r="BR134" s="14"/>
      <c r="BX134"/>
      <c r="BY134" s="14"/>
      <c r="CE134"/>
      <c r="CF134" s="14"/>
    </row>
    <row r="135" spans="27:84">
      <c r="AA135"/>
      <c r="AB135" s="14"/>
      <c r="AH135"/>
      <c r="AI135" s="14"/>
      <c r="AO135"/>
      <c r="AP135" s="14"/>
      <c r="AV135"/>
      <c r="AW135" s="14"/>
      <c r="BC135"/>
      <c r="BD135" s="14"/>
      <c r="BJ135"/>
      <c r="BK135" s="14"/>
      <c r="BQ135"/>
      <c r="BR135" s="14"/>
      <c r="BX135"/>
      <c r="BY135" s="14"/>
      <c r="CE135"/>
      <c r="CF135" s="14"/>
    </row>
    <row r="136" spans="27:84">
      <c r="AA136"/>
      <c r="AB136" s="14"/>
      <c r="AH136"/>
      <c r="AI136" s="14"/>
      <c r="AO136"/>
      <c r="AP136" s="14"/>
      <c r="AV136"/>
      <c r="AW136" s="14"/>
      <c r="BC136"/>
      <c r="BD136" s="14"/>
      <c r="BJ136"/>
      <c r="BK136" s="14"/>
      <c r="BQ136"/>
      <c r="BR136" s="14"/>
      <c r="BX136"/>
      <c r="BY136" s="14"/>
      <c r="CE136"/>
      <c r="CF136" s="14"/>
    </row>
    <row r="137" spans="27:84">
      <c r="AA137"/>
      <c r="AB137" s="14"/>
      <c r="AH137"/>
      <c r="AI137" s="14"/>
      <c r="AO137"/>
      <c r="AP137" s="14"/>
      <c r="AV137"/>
      <c r="AW137" s="14"/>
      <c r="BC137"/>
      <c r="BD137" s="14"/>
      <c r="BJ137"/>
      <c r="BK137" s="14"/>
      <c r="BQ137"/>
      <c r="BR137" s="14"/>
      <c r="BX137"/>
      <c r="BY137" s="14"/>
      <c r="CE137"/>
      <c r="CF137" s="14"/>
    </row>
    <row r="138" spans="27:84">
      <c r="AA138"/>
      <c r="AB138" s="14"/>
      <c r="AH138"/>
      <c r="AI138" s="14"/>
      <c r="AO138"/>
      <c r="AP138" s="14"/>
      <c r="AV138"/>
      <c r="AW138" s="14"/>
      <c r="BC138"/>
      <c r="BD138" s="14"/>
      <c r="BJ138"/>
      <c r="BK138" s="14"/>
      <c r="BQ138"/>
      <c r="BR138" s="14"/>
      <c r="BX138"/>
      <c r="BY138" s="14"/>
      <c r="CE138"/>
      <c r="CF138" s="14"/>
    </row>
    <row r="139" spans="27:84">
      <c r="AA139"/>
      <c r="AB139" s="14"/>
      <c r="AH139"/>
      <c r="AI139" s="14"/>
      <c r="AO139"/>
      <c r="AP139" s="14"/>
      <c r="AV139"/>
      <c r="AW139" s="14"/>
      <c r="BC139"/>
      <c r="BD139" s="14"/>
      <c r="BJ139"/>
      <c r="BK139" s="14"/>
      <c r="BQ139"/>
      <c r="BR139" s="14"/>
      <c r="BX139"/>
      <c r="BY139" s="14"/>
      <c r="CE139"/>
      <c r="CF139" s="14"/>
    </row>
    <row r="140" spans="27:84">
      <c r="AA140"/>
      <c r="AB140" s="14"/>
      <c r="AH140"/>
      <c r="AI140" s="14"/>
      <c r="AO140"/>
      <c r="AP140" s="14"/>
      <c r="AV140"/>
      <c r="AW140" s="14"/>
      <c r="BC140"/>
      <c r="BD140" s="14"/>
      <c r="BJ140"/>
      <c r="BK140" s="14"/>
      <c r="BQ140"/>
      <c r="BR140" s="14"/>
      <c r="BX140"/>
      <c r="BY140" s="14"/>
      <c r="CE140"/>
      <c r="CF140" s="14"/>
    </row>
    <row r="141" spans="27:84">
      <c r="AA141"/>
      <c r="AB141" s="14"/>
      <c r="AH141"/>
      <c r="AI141" s="14"/>
      <c r="AO141"/>
      <c r="AP141" s="14"/>
      <c r="AV141"/>
      <c r="AW141" s="14"/>
      <c r="BC141"/>
      <c r="BD141" s="14"/>
      <c r="BJ141"/>
      <c r="BK141" s="14"/>
      <c r="BQ141"/>
      <c r="BR141" s="14"/>
      <c r="BX141"/>
      <c r="BY141" s="14"/>
      <c r="CE141"/>
      <c r="CF141" s="14"/>
    </row>
    <row r="142" spans="27:84">
      <c r="AA142"/>
      <c r="AB142" s="14"/>
      <c r="AH142"/>
      <c r="AI142" s="14"/>
      <c r="AO142"/>
      <c r="AP142" s="14"/>
      <c r="AV142"/>
      <c r="AW142" s="14"/>
      <c r="BC142"/>
      <c r="BD142" s="14"/>
      <c r="BJ142"/>
      <c r="BK142" s="14"/>
      <c r="BQ142"/>
      <c r="BR142" s="14"/>
      <c r="BX142"/>
      <c r="BY142" s="14"/>
      <c r="CE142"/>
      <c r="CF142" s="14"/>
    </row>
    <row r="143" spans="27:84">
      <c r="AA143"/>
      <c r="AB143" s="14"/>
      <c r="AH143"/>
      <c r="AI143" s="14"/>
      <c r="AO143"/>
      <c r="AP143" s="14"/>
      <c r="AV143"/>
      <c r="AW143" s="14"/>
      <c r="BC143"/>
      <c r="BD143" s="14"/>
      <c r="BJ143"/>
      <c r="BK143" s="14"/>
      <c r="BQ143"/>
      <c r="BR143" s="14"/>
      <c r="BX143"/>
      <c r="BY143" s="14"/>
      <c r="CE143"/>
      <c r="CF143" s="14"/>
    </row>
    <row r="144" spans="27:84">
      <c r="AA144"/>
      <c r="AB144" s="14"/>
      <c r="AH144"/>
      <c r="AI144" s="14"/>
      <c r="AO144"/>
      <c r="AP144" s="14"/>
      <c r="AV144"/>
      <c r="AW144" s="14"/>
      <c r="BC144"/>
      <c r="BD144" s="14"/>
      <c r="BJ144"/>
      <c r="BK144" s="14"/>
      <c r="BQ144"/>
      <c r="BR144" s="14"/>
      <c r="BX144"/>
      <c r="BY144" s="14"/>
      <c r="CE144"/>
      <c r="CF144" s="14"/>
    </row>
    <row r="145" spans="27:84">
      <c r="AA145"/>
      <c r="AB145" s="14"/>
      <c r="AH145"/>
      <c r="AI145" s="14"/>
      <c r="AO145"/>
      <c r="AP145" s="14"/>
      <c r="AV145"/>
      <c r="AW145" s="14"/>
      <c r="BC145"/>
      <c r="BD145" s="14"/>
      <c r="BJ145"/>
      <c r="BK145" s="14"/>
      <c r="BQ145"/>
      <c r="BR145" s="14"/>
      <c r="BX145"/>
      <c r="BY145" s="14"/>
      <c r="CE145"/>
      <c r="CF145" s="14"/>
    </row>
    <row r="146" spans="27:84">
      <c r="AA146"/>
      <c r="AB146" s="14"/>
      <c r="AH146"/>
      <c r="AI146" s="14"/>
      <c r="AO146"/>
      <c r="AP146" s="14"/>
      <c r="AV146"/>
      <c r="AW146" s="14"/>
      <c r="BC146"/>
      <c r="BD146" s="14"/>
      <c r="BJ146"/>
      <c r="BK146" s="14"/>
      <c r="BQ146"/>
      <c r="BR146" s="14"/>
      <c r="BX146"/>
      <c r="BY146" s="14"/>
      <c r="CE146"/>
      <c r="CF146" s="14"/>
    </row>
    <row r="147" spans="27:84">
      <c r="AA147"/>
      <c r="AB147" s="14"/>
      <c r="AH147"/>
      <c r="AI147" s="14"/>
      <c r="AO147"/>
      <c r="AP147" s="14"/>
      <c r="AV147"/>
      <c r="AW147" s="14"/>
      <c r="BC147"/>
      <c r="BD147" s="14"/>
      <c r="BJ147"/>
      <c r="BK147" s="14"/>
      <c r="BQ147"/>
      <c r="BR147" s="14"/>
      <c r="BX147"/>
      <c r="BY147" s="14"/>
      <c r="CE147"/>
      <c r="CF147" s="14"/>
    </row>
    <row r="148" spans="27:84">
      <c r="AA148"/>
      <c r="AB148" s="14"/>
      <c r="AH148"/>
      <c r="AI148" s="14"/>
      <c r="AO148"/>
      <c r="AP148" s="14"/>
      <c r="AV148"/>
      <c r="AW148" s="14"/>
      <c r="BC148"/>
      <c r="BD148" s="14"/>
      <c r="BJ148"/>
      <c r="BK148" s="14"/>
      <c r="BQ148"/>
      <c r="BR148" s="14"/>
      <c r="BX148"/>
      <c r="BY148" s="14"/>
      <c r="CE148"/>
      <c r="CF148" s="14"/>
    </row>
    <row r="149" spans="27:84">
      <c r="AA149"/>
      <c r="AB149" s="14"/>
      <c r="AH149"/>
      <c r="AI149" s="14"/>
      <c r="AO149"/>
      <c r="AP149" s="14"/>
      <c r="AV149"/>
      <c r="AW149" s="14"/>
      <c r="BC149"/>
      <c r="BD149" s="14"/>
      <c r="BJ149"/>
      <c r="BK149" s="14"/>
      <c r="BQ149"/>
      <c r="BR149" s="14"/>
      <c r="BX149"/>
      <c r="BY149" s="14"/>
      <c r="CE149"/>
      <c r="CF149" s="14"/>
    </row>
    <row r="150" spans="27:84">
      <c r="AA150"/>
      <c r="AB150" s="14"/>
      <c r="AH150"/>
      <c r="AI150" s="14"/>
      <c r="AO150"/>
      <c r="AP150" s="14"/>
      <c r="AV150"/>
      <c r="AW150" s="14"/>
      <c r="BC150"/>
      <c r="BD150" s="14"/>
      <c r="BJ150"/>
      <c r="BK150" s="14"/>
      <c r="BQ150"/>
      <c r="BR150" s="14"/>
      <c r="BX150"/>
      <c r="BY150" s="14"/>
      <c r="CE150"/>
      <c r="CF150" s="14"/>
    </row>
    <row r="151" spans="27:84">
      <c r="AA151"/>
      <c r="AB151" s="14"/>
      <c r="AH151"/>
      <c r="AI151" s="14"/>
      <c r="AO151"/>
      <c r="AP151" s="14"/>
      <c r="AV151"/>
      <c r="AW151" s="14"/>
      <c r="BC151"/>
      <c r="BD151" s="14"/>
      <c r="BJ151"/>
      <c r="BK151" s="14"/>
      <c r="BQ151"/>
      <c r="BR151" s="14"/>
      <c r="BX151"/>
      <c r="BY151" s="14"/>
      <c r="CE151"/>
      <c r="CF151" s="14"/>
    </row>
    <row r="152" spans="27:84">
      <c r="AA152"/>
      <c r="AB152" s="14"/>
      <c r="AH152"/>
      <c r="AI152" s="14"/>
      <c r="AO152"/>
      <c r="AP152" s="14"/>
      <c r="AV152"/>
      <c r="AW152" s="14"/>
      <c r="BC152"/>
      <c r="BD152" s="14"/>
      <c r="BJ152"/>
      <c r="BK152" s="14"/>
      <c r="BQ152"/>
      <c r="BR152" s="14"/>
      <c r="BX152"/>
      <c r="BY152" s="14"/>
      <c r="CE152"/>
      <c r="CF152" s="14"/>
    </row>
    <row r="153" spans="27:84">
      <c r="AA153"/>
      <c r="AB153" s="14"/>
      <c r="AH153"/>
      <c r="AI153" s="14"/>
      <c r="AO153"/>
      <c r="AP153" s="14"/>
      <c r="AV153"/>
      <c r="AW153" s="14"/>
      <c r="BC153"/>
      <c r="BD153" s="14"/>
      <c r="BJ153"/>
      <c r="BK153" s="14"/>
      <c r="BQ153"/>
      <c r="BR153" s="14"/>
      <c r="BX153"/>
      <c r="BY153" s="14"/>
      <c r="CE153"/>
      <c r="CF153" s="14"/>
    </row>
    <row r="154" spans="27:84">
      <c r="AA154"/>
      <c r="AB154" s="14"/>
      <c r="AH154"/>
      <c r="AI154" s="14"/>
      <c r="AO154"/>
      <c r="AP154" s="14"/>
      <c r="AV154"/>
      <c r="AW154" s="14"/>
      <c r="BC154"/>
      <c r="BD154" s="14"/>
      <c r="BJ154"/>
      <c r="BK154" s="14"/>
      <c r="BQ154"/>
      <c r="BR154" s="14"/>
      <c r="BX154"/>
      <c r="BY154" s="14"/>
      <c r="CE154"/>
      <c r="CF154" s="14"/>
    </row>
    <row r="155" spans="27:84">
      <c r="AA155"/>
      <c r="AB155" s="14"/>
      <c r="AH155"/>
      <c r="AI155" s="14"/>
      <c r="AO155"/>
      <c r="AP155" s="14"/>
      <c r="AV155"/>
      <c r="AW155" s="14"/>
      <c r="BC155"/>
      <c r="BD155" s="14"/>
      <c r="BJ155"/>
      <c r="BK155" s="14"/>
      <c r="BQ155"/>
      <c r="BR155" s="14"/>
      <c r="BX155"/>
      <c r="BY155" s="14"/>
      <c r="CE155"/>
      <c r="CF155" s="14"/>
    </row>
    <row r="156" spans="27:84">
      <c r="AA156"/>
      <c r="AB156" s="14"/>
      <c r="AH156"/>
      <c r="AI156" s="14"/>
      <c r="AO156"/>
      <c r="AP156" s="14"/>
      <c r="AV156"/>
      <c r="AW156" s="14"/>
      <c r="BC156"/>
      <c r="BD156" s="14"/>
      <c r="BJ156"/>
      <c r="BK156" s="14"/>
      <c r="BQ156"/>
      <c r="BR156" s="14"/>
      <c r="BX156"/>
      <c r="BY156" s="14"/>
      <c r="CE156"/>
      <c r="CF156" s="14"/>
    </row>
    <row r="157" spans="27:84">
      <c r="AA157"/>
      <c r="AB157" s="14"/>
      <c r="AH157"/>
      <c r="AI157" s="14"/>
      <c r="AO157"/>
      <c r="AP157" s="14"/>
      <c r="AV157"/>
      <c r="AW157" s="14"/>
      <c r="BC157"/>
      <c r="BD157" s="14"/>
      <c r="BJ157"/>
      <c r="BK157" s="14"/>
      <c r="BQ157"/>
      <c r="BR157" s="14"/>
      <c r="BX157"/>
      <c r="BY157" s="14"/>
      <c r="CE157"/>
      <c r="CF157" s="14"/>
    </row>
    <row r="158" spans="27:84">
      <c r="AA158"/>
      <c r="AB158" s="14"/>
      <c r="AH158"/>
      <c r="AI158" s="14"/>
      <c r="AO158"/>
      <c r="AP158" s="14"/>
      <c r="AV158"/>
      <c r="AW158" s="14"/>
      <c r="BC158"/>
      <c r="BD158" s="14"/>
      <c r="BJ158"/>
      <c r="BK158" s="14"/>
      <c r="BQ158"/>
      <c r="BR158" s="14"/>
      <c r="BX158"/>
      <c r="BY158" s="14"/>
      <c r="CE158"/>
      <c r="CF158" s="14"/>
    </row>
    <row r="159" spans="27:84">
      <c r="AA159"/>
      <c r="AB159" s="14"/>
      <c r="AH159"/>
      <c r="AI159" s="14"/>
      <c r="AO159"/>
      <c r="AP159" s="14"/>
      <c r="AV159"/>
      <c r="AW159" s="14"/>
      <c r="BC159"/>
      <c r="BD159" s="14"/>
      <c r="BJ159"/>
      <c r="BK159" s="14"/>
      <c r="BQ159"/>
      <c r="BR159" s="14"/>
      <c r="BX159"/>
      <c r="BY159" s="14"/>
      <c r="CE159"/>
      <c r="CF159" s="14"/>
    </row>
    <row r="160" spans="27:84">
      <c r="AA160"/>
      <c r="AB160" s="14"/>
      <c r="AH160"/>
      <c r="AI160" s="14"/>
      <c r="AO160"/>
      <c r="AP160" s="14"/>
      <c r="AV160"/>
      <c r="AW160" s="14"/>
      <c r="BC160"/>
      <c r="BD160" s="14"/>
      <c r="BJ160"/>
      <c r="BK160" s="14"/>
      <c r="BQ160"/>
      <c r="BR160" s="14"/>
      <c r="BX160"/>
      <c r="BY160" s="14"/>
      <c r="CE160"/>
      <c r="CF160" s="14"/>
    </row>
    <row r="161" spans="27:84">
      <c r="AA161"/>
      <c r="AB161" s="14"/>
      <c r="AH161"/>
      <c r="AI161" s="14"/>
      <c r="AO161"/>
      <c r="AP161" s="14"/>
      <c r="AV161"/>
      <c r="AW161" s="14"/>
      <c r="BC161"/>
      <c r="BD161" s="14"/>
      <c r="BJ161"/>
      <c r="BK161" s="14"/>
      <c r="BQ161"/>
      <c r="BR161" s="14"/>
      <c r="BX161"/>
      <c r="BY161" s="14"/>
      <c r="CE161"/>
      <c r="CF161" s="14"/>
    </row>
    <row r="162" spans="27:84">
      <c r="AA162"/>
      <c r="AB162" s="14"/>
      <c r="AH162"/>
      <c r="AI162" s="14"/>
      <c r="AO162"/>
      <c r="AP162" s="14"/>
      <c r="AV162"/>
      <c r="AW162" s="14"/>
      <c r="BC162"/>
      <c r="BD162" s="14"/>
      <c r="BJ162"/>
      <c r="BK162" s="14"/>
      <c r="BQ162"/>
      <c r="BR162" s="14"/>
      <c r="BX162"/>
      <c r="BY162" s="14"/>
      <c r="CE162"/>
      <c r="CF162" s="14"/>
    </row>
    <row r="163" spans="27:84">
      <c r="AA163"/>
      <c r="AB163" s="14"/>
      <c r="AH163"/>
      <c r="AI163" s="14"/>
      <c r="AO163"/>
      <c r="AP163" s="14"/>
      <c r="AV163"/>
      <c r="AW163" s="14"/>
      <c r="BC163"/>
      <c r="BD163" s="14"/>
      <c r="BJ163"/>
      <c r="BK163" s="14"/>
      <c r="BQ163"/>
      <c r="BR163" s="14"/>
      <c r="BX163"/>
      <c r="BY163" s="14"/>
      <c r="CE163"/>
      <c r="CF163" s="14"/>
    </row>
    <row r="164" spans="27:84">
      <c r="AA164"/>
      <c r="AB164" s="14"/>
      <c r="AH164"/>
      <c r="AI164" s="14"/>
      <c r="AO164"/>
      <c r="AP164" s="14"/>
      <c r="AV164"/>
      <c r="AW164" s="14"/>
      <c r="BC164"/>
      <c r="BD164" s="14"/>
      <c r="BJ164"/>
      <c r="BK164" s="14"/>
      <c r="BQ164"/>
      <c r="BR164" s="14"/>
      <c r="BX164"/>
      <c r="BY164" s="14"/>
      <c r="CE164"/>
      <c r="CF164" s="14"/>
    </row>
    <row r="165" spans="27:84">
      <c r="AA165"/>
      <c r="AB165" s="14"/>
      <c r="AH165"/>
      <c r="AI165" s="14"/>
      <c r="AO165"/>
      <c r="AP165" s="14"/>
      <c r="AV165"/>
      <c r="AW165" s="14"/>
      <c r="BC165"/>
      <c r="BD165" s="14"/>
      <c r="BJ165"/>
      <c r="BK165" s="14"/>
      <c r="BQ165"/>
      <c r="BR165" s="14"/>
      <c r="BX165"/>
      <c r="BY165" s="14"/>
      <c r="CE165"/>
      <c r="CF165" s="14"/>
    </row>
    <row r="166" spans="27:84">
      <c r="AA166"/>
      <c r="AB166" s="14"/>
      <c r="AH166"/>
      <c r="AI166" s="14"/>
      <c r="AO166"/>
      <c r="AP166" s="14"/>
      <c r="AV166"/>
      <c r="AW166" s="14"/>
      <c r="BC166"/>
      <c r="BD166" s="14"/>
      <c r="BJ166"/>
      <c r="BK166" s="14"/>
      <c r="BQ166"/>
      <c r="BR166" s="14"/>
      <c r="BX166"/>
      <c r="BY166" s="14"/>
      <c r="CE166"/>
      <c r="CF166" s="14"/>
    </row>
    <row r="167" spans="27:84">
      <c r="AA167"/>
      <c r="AB167" s="14"/>
      <c r="AH167"/>
      <c r="AI167" s="14"/>
      <c r="AO167"/>
      <c r="AP167" s="14"/>
      <c r="AV167"/>
      <c r="AW167" s="14"/>
      <c r="BC167"/>
      <c r="BD167" s="14"/>
      <c r="BJ167"/>
      <c r="BK167" s="14"/>
      <c r="BQ167"/>
      <c r="BR167" s="14"/>
      <c r="BX167"/>
      <c r="BY167" s="14"/>
      <c r="CE167"/>
      <c r="CF167" s="14"/>
    </row>
    <row r="168" spans="27:84">
      <c r="AA168"/>
      <c r="AB168" s="14"/>
      <c r="AH168"/>
      <c r="AI168" s="14"/>
      <c r="AO168"/>
      <c r="AP168" s="14"/>
      <c r="AV168"/>
      <c r="AW168" s="14"/>
      <c r="BC168"/>
      <c r="BD168" s="14"/>
      <c r="BJ168"/>
      <c r="BK168" s="14"/>
      <c r="BQ168"/>
      <c r="BR168" s="14"/>
      <c r="BX168"/>
      <c r="BY168" s="14"/>
      <c r="CE168"/>
      <c r="CF168" s="14"/>
    </row>
    <row r="169" spans="27:84">
      <c r="AA169"/>
      <c r="AB169" s="14"/>
      <c r="AH169"/>
      <c r="AI169" s="14"/>
      <c r="AO169"/>
      <c r="AP169" s="14"/>
      <c r="AV169"/>
      <c r="AW169" s="14"/>
      <c r="BC169"/>
      <c r="BD169" s="14"/>
      <c r="BJ169"/>
      <c r="BK169" s="14"/>
      <c r="BQ169"/>
      <c r="BR169" s="14"/>
      <c r="BX169"/>
      <c r="BY169" s="14"/>
      <c r="CE169"/>
      <c r="CF169" s="14"/>
    </row>
    <row r="170" spans="27:84">
      <c r="AA170"/>
      <c r="AB170" s="14"/>
      <c r="AH170"/>
      <c r="AI170" s="14"/>
      <c r="AO170"/>
      <c r="AP170" s="14"/>
      <c r="AV170"/>
      <c r="AW170" s="14"/>
      <c r="BC170"/>
      <c r="BD170" s="14"/>
      <c r="BJ170"/>
      <c r="BK170" s="14"/>
      <c r="BQ170"/>
      <c r="BR170" s="14"/>
      <c r="BX170"/>
      <c r="BY170" s="14"/>
      <c r="CE170"/>
      <c r="CF170" s="14"/>
    </row>
    <row r="171" spans="27:84">
      <c r="AA171"/>
      <c r="AB171" s="14"/>
      <c r="AH171"/>
      <c r="AI171" s="14"/>
      <c r="AO171"/>
      <c r="AP171" s="14"/>
      <c r="AV171"/>
      <c r="AW171" s="14"/>
      <c r="BC171"/>
      <c r="BD171" s="14"/>
      <c r="BJ171"/>
      <c r="BK171" s="14"/>
      <c r="BQ171"/>
      <c r="BR171" s="14"/>
      <c r="BX171"/>
      <c r="BY171" s="14"/>
      <c r="CE171"/>
      <c r="CF171" s="14"/>
    </row>
    <row r="172" spans="27:84">
      <c r="AA172"/>
      <c r="AB172" s="14"/>
      <c r="AH172"/>
      <c r="AI172" s="14"/>
      <c r="AO172"/>
      <c r="AP172" s="14"/>
      <c r="AV172"/>
      <c r="AW172" s="14"/>
      <c r="BC172"/>
      <c r="BD172" s="14"/>
      <c r="BJ172"/>
      <c r="BK172" s="14"/>
      <c r="BQ172"/>
      <c r="BR172" s="14"/>
      <c r="BX172"/>
      <c r="BY172" s="14"/>
      <c r="CE172"/>
      <c r="CF172" s="14"/>
    </row>
    <row r="173" spans="27:84">
      <c r="AA173"/>
      <c r="AB173" s="14"/>
      <c r="AH173"/>
      <c r="AI173" s="14"/>
      <c r="AO173"/>
      <c r="AP173" s="14"/>
      <c r="AV173"/>
      <c r="AW173" s="14"/>
      <c r="BC173"/>
      <c r="BD173" s="14"/>
      <c r="BJ173"/>
      <c r="BK173" s="14"/>
      <c r="BQ173"/>
      <c r="BR173" s="14"/>
      <c r="BX173"/>
      <c r="BY173" s="14"/>
      <c r="CE173"/>
      <c r="CF173" s="14"/>
    </row>
    <row r="174" spans="27:84">
      <c r="AA174"/>
      <c r="AB174" s="14"/>
      <c r="AH174"/>
      <c r="AI174" s="14"/>
      <c r="AO174"/>
      <c r="AP174" s="14"/>
      <c r="AV174"/>
      <c r="AW174" s="14"/>
      <c r="BC174"/>
      <c r="BD174" s="14"/>
      <c r="BJ174"/>
      <c r="BK174" s="14"/>
      <c r="BQ174"/>
      <c r="BR174" s="14"/>
      <c r="BX174"/>
      <c r="BY174" s="14"/>
      <c r="CE174"/>
      <c r="CF174" s="14"/>
    </row>
    <row r="175" spans="27:84">
      <c r="AA175"/>
      <c r="AB175" s="14"/>
      <c r="AH175"/>
      <c r="AI175" s="14"/>
      <c r="AO175"/>
      <c r="AP175" s="14"/>
      <c r="AV175"/>
      <c r="AW175" s="14"/>
      <c r="BC175"/>
      <c r="BD175" s="14"/>
      <c r="BJ175"/>
      <c r="BK175" s="14"/>
      <c r="BQ175"/>
      <c r="BR175" s="14"/>
      <c r="BX175"/>
      <c r="BY175" s="14"/>
      <c r="CE175"/>
      <c r="CF175" s="14"/>
    </row>
    <row r="176" spans="27:84">
      <c r="AA176"/>
      <c r="AB176" s="14"/>
      <c r="AH176"/>
      <c r="AI176" s="14"/>
      <c r="AO176"/>
      <c r="AP176" s="14"/>
      <c r="AV176"/>
      <c r="AW176" s="14"/>
      <c r="BC176"/>
      <c r="BD176" s="14"/>
      <c r="BJ176"/>
      <c r="BK176" s="14"/>
      <c r="BQ176"/>
      <c r="BR176" s="14"/>
      <c r="BX176"/>
      <c r="BY176" s="14"/>
      <c r="CE176"/>
      <c r="CF176" s="14"/>
    </row>
    <row r="177" spans="27:84">
      <c r="AA177"/>
      <c r="AB177" s="14"/>
      <c r="AH177"/>
      <c r="AI177" s="14"/>
      <c r="AO177"/>
      <c r="AP177" s="14"/>
      <c r="AV177"/>
      <c r="AW177" s="14"/>
      <c r="BC177"/>
      <c r="BD177" s="14"/>
      <c r="BJ177"/>
      <c r="BK177" s="14"/>
      <c r="BQ177"/>
      <c r="BR177" s="14"/>
      <c r="BX177"/>
      <c r="BY177" s="14"/>
      <c r="CE177"/>
      <c r="CF177" s="14"/>
    </row>
    <row r="178" spans="27:84">
      <c r="AA178"/>
      <c r="AB178" s="14"/>
      <c r="AH178"/>
      <c r="AI178" s="14"/>
      <c r="AO178"/>
      <c r="AP178" s="14"/>
      <c r="AV178"/>
      <c r="AW178" s="14"/>
      <c r="BC178"/>
      <c r="BD178" s="14"/>
      <c r="BJ178"/>
      <c r="BK178" s="14"/>
      <c r="BQ178"/>
      <c r="BR178" s="14"/>
      <c r="BX178"/>
      <c r="BY178" s="14"/>
      <c r="CE178"/>
      <c r="CF178" s="14"/>
    </row>
    <row r="179" spans="27:84">
      <c r="AA179"/>
      <c r="AB179" s="14"/>
      <c r="AH179"/>
      <c r="AI179" s="14"/>
      <c r="AO179"/>
      <c r="AP179" s="14"/>
      <c r="AV179"/>
      <c r="AW179" s="14"/>
      <c r="BC179"/>
      <c r="BD179" s="14"/>
      <c r="BJ179"/>
      <c r="BK179" s="14"/>
      <c r="BQ179"/>
      <c r="BR179" s="14"/>
      <c r="BX179"/>
      <c r="BY179" s="14"/>
      <c r="CE179"/>
      <c r="CF179" s="14"/>
    </row>
    <row r="180" spans="27:84">
      <c r="AA180"/>
      <c r="AB180" s="14"/>
      <c r="AH180"/>
      <c r="AI180" s="14"/>
      <c r="AO180"/>
      <c r="AP180" s="14"/>
      <c r="AV180"/>
      <c r="AW180" s="14"/>
      <c r="BC180"/>
      <c r="BD180" s="14"/>
      <c r="BJ180"/>
      <c r="BK180" s="14"/>
      <c r="BQ180"/>
      <c r="BR180" s="14"/>
      <c r="BX180"/>
      <c r="BY180" s="14"/>
      <c r="CE180"/>
      <c r="CF180" s="14"/>
    </row>
    <row r="181" spans="27:84">
      <c r="AA181"/>
      <c r="AB181" s="14"/>
      <c r="AH181"/>
      <c r="AI181" s="14"/>
      <c r="AO181"/>
      <c r="AP181" s="14"/>
      <c r="AV181"/>
      <c r="AW181" s="14"/>
      <c r="BC181"/>
      <c r="BD181" s="14"/>
      <c r="BJ181"/>
      <c r="BK181" s="14"/>
      <c r="BQ181"/>
      <c r="BR181" s="14"/>
      <c r="BX181"/>
      <c r="BY181" s="14"/>
      <c r="CE181"/>
      <c r="CF181" s="14"/>
    </row>
    <row r="182" spans="27:84">
      <c r="AA182"/>
      <c r="AB182" s="14"/>
      <c r="AH182"/>
      <c r="AI182" s="14"/>
      <c r="AO182"/>
      <c r="AP182" s="14"/>
      <c r="AV182"/>
      <c r="AW182" s="14"/>
      <c r="BC182"/>
      <c r="BD182" s="14"/>
      <c r="BJ182"/>
      <c r="BK182" s="14"/>
      <c r="BQ182"/>
      <c r="BR182" s="14"/>
      <c r="BX182"/>
      <c r="BY182" s="14"/>
      <c r="CE182"/>
      <c r="CF182" s="14"/>
    </row>
    <row r="183" spans="27:84">
      <c r="AA183"/>
      <c r="AB183" s="14"/>
      <c r="AH183"/>
      <c r="AI183" s="14"/>
      <c r="AO183"/>
      <c r="AP183" s="14"/>
      <c r="AV183"/>
      <c r="AW183" s="14"/>
      <c r="BC183"/>
      <c r="BD183" s="14"/>
      <c r="BJ183"/>
      <c r="BK183" s="14"/>
      <c r="BQ183"/>
      <c r="BR183" s="14"/>
      <c r="BX183"/>
      <c r="BY183" s="14"/>
      <c r="CE183"/>
      <c r="CF183" s="14"/>
    </row>
    <row r="184" spans="27:84">
      <c r="AA184"/>
      <c r="AB184" s="14"/>
      <c r="AH184"/>
      <c r="AI184" s="14"/>
      <c r="AO184"/>
      <c r="AP184" s="14"/>
      <c r="AV184"/>
      <c r="AW184" s="14"/>
      <c r="BC184"/>
      <c r="BD184" s="14"/>
      <c r="BJ184"/>
      <c r="BK184" s="14"/>
      <c r="BQ184"/>
      <c r="BR184" s="14"/>
      <c r="BX184"/>
      <c r="BY184" s="14"/>
      <c r="CE184"/>
      <c r="CF184" s="14"/>
    </row>
    <row r="185" spans="27:84">
      <c r="AA185"/>
      <c r="AB185" s="14"/>
      <c r="AH185"/>
      <c r="AI185" s="14"/>
      <c r="AO185"/>
      <c r="AP185" s="14"/>
      <c r="AV185"/>
      <c r="AW185" s="14"/>
      <c r="BC185"/>
      <c r="BD185" s="14"/>
      <c r="BJ185"/>
      <c r="BK185" s="14"/>
      <c r="BQ185"/>
      <c r="BR185" s="14"/>
      <c r="BX185"/>
      <c r="BY185" s="14"/>
      <c r="CE185"/>
      <c r="CF185" s="14"/>
    </row>
    <row r="186" spans="27:84">
      <c r="AA186"/>
      <c r="AB186" s="14"/>
      <c r="AH186"/>
      <c r="AI186" s="14"/>
      <c r="AO186"/>
      <c r="AP186" s="14"/>
      <c r="AV186"/>
      <c r="AW186" s="14"/>
      <c r="BC186"/>
      <c r="BD186" s="14"/>
      <c r="BJ186"/>
      <c r="BK186" s="14"/>
      <c r="BQ186"/>
      <c r="BR186" s="14"/>
      <c r="BX186"/>
      <c r="BY186" s="14"/>
      <c r="CE186"/>
      <c r="CF186" s="14"/>
    </row>
    <row r="187" spans="27:84">
      <c r="AA187"/>
      <c r="AB187" s="14"/>
      <c r="AH187"/>
      <c r="AI187" s="14"/>
      <c r="AO187"/>
      <c r="AP187" s="14"/>
      <c r="AV187"/>
      <c r="AW187" s="14"/>
      <c r="BC187"/>
      <c r="BD187" s="14"/>
      <c r="BJ187"/>
      <c r="BK187" s="14"/>
      <c r="BQ187"/>
      <c r="BR187" s="14"/>
      <c r="BX187"/>
      <c r="BY187" s="14"/>
      <c r="CE187"/>
      <c r="CF187" s="14"/>
    </row>
    <row r="188" spans="27:84">
      <c r="AA188"/>
      <c r="AB188" s="14"/>
      <c r="AH188"/>
      <c r="AI188" s="14"/>
      <c r="AO188"/>
      <c r="AP188" s="14"/>
      <c r="AV188"/>
      <c r="AW188" s="14"/>
      <c r="BC188"/>
      <c r="BD188" s="14"/>
      <c r="BJ188"/>
      <c r="BK188" s="14"/>
      <c r="BQ188"/>
      <c r="BR188" s="14"/>
      <c r="BX188"/>
      <c r="BY188" s="14"/>
      <c r="CE188"/>
      <c r="CF188" s="14"/>
    </row>
    <row r="189" spans="27:84">
      <c r="AA189"/>
      <c r="AB189" s="14"/>
      <c r="AH189"/>
      <c r="AI189" s="14"/>
      <c r="AO189"/>
      <c r="AP189" s="14"/>
      <c r="AV189"/>
      <c r="AW189" s="14"/>
      <c r="BC189"/>
      <c r="BD189" s="14"/>
      <c r="BJ189"/>
      <c r="BK189" s="14"/>
      <c r="BQ189"/>
      <c r="BR189" s="14"/>
      <c r="BX189"/>
      <c r="BY189" s="14"/>
      <c r="CE189"/>
      <c r="CF189" s="14"/>
    </row>
    <row r="190" spans="27:84">
      <c r="AA190"/>
      <c r="AB190" s="14"/>
      <c r="AH190"/>
      <c r="AI190" s="14"/>
      <c r="AO190"/>
      <c r="AP190" s="14"/>
      <c r="AV190"/>
      <c r="AW190" s="14"/>
      <c r="BC190"/>
      <c r="BD190" s="14"/>
      <c r="BJ190"/>
      <c r="BK190" s="14"/>
      <c r="BQ190"/>
      <c r="BR190" s="14"/>
      <c r="BX190"/>
      <c r="BY190" s="14"/>
      <c r="CE190"/>
      <c r="CF190" s="14"/>
    </row>
    <row r="191" spans="27:84">
      <c r="AA191"/>
      <c r="AB191" s="14"/>
      <c r="AH191"/>
      <c r="AI191" s="14"/>
      <c r="AO191"/>
      <c r="AP191" s="14"/>
      <c r="AV191"/>
      <c r="AW191" s="14"/>
      <c r="BC191"/>
      <c r="BD191" s="14"/>
      <c r="BJ191"/>
      <c r="BK191" s="14"/>
      <c r="BQ191"/>
      <c r="BR191" s="14"/>
      <c r="BX191"/>
      <c r="BY191" s="14"/>
      <c r="CE191"/>
      <c r="CF191" s="14"/>
    </row>
    <row r="192" spans="27:84">
      <c r="AA192"/>
      <c r="AB192" s="14"/>
      <c r="AH192"/>
      <c r="AI192" s="14"/>
      <c r="AO192"/>
      <c r="AP192" s="14"/>
      <c r="AV192"/>
      <c r="AW192" s="14"/>
      <c r="BC192"/>
      <c r="BD192" s="14"/>
      <c r="BJ192"/>
      <c r="BK192" s="14"/>
      <c r="BQ192"/>
      <c r="BR192" s="14"/>
      <c r="BX192"/>
      <c r="BY192" s="14"/>
      <c r="CE192"/>
      <c r="CF192" s="14"/>
    </row>
    <row r="193" spans="27:84">
      <c r="AA193"/>
      <c r="AB193" s="14"/>
      <c r="AH193"/>
      <c r="AI193" s="14"/>
      <c r="AO193"/>
      <c r="AP193" s="14"/>
      <c r="AV193"/>
      <c r="AW193" s="14"/>
      <c r="BC193"/>
      <c r="BD193" s="14"/>
      <c r="BJ193"/>
      <c r="BK193" s="14"/>
      <c r="BQ193"/>
      <c r="BR193" s="14"/>
      <c r="BX193"/>
      <c r="BY193" s="14"/>
      <c r="CE193"/>
      <c r="CF193" s="14"/>
    </row>
    <row r="194" spans="27:84">
      <c r="AA194"/>
      <c r="AB194" s="14"/>
      <c r="AH194"/>
      <c r="AI194" s="14"/>
      <c r="AO194"/>
      <c r="AP194" s="14"/>
      <c r="AV194"/>
      <c r="AW194" s="14"/>
      <c r="BC194"/>
      <c r="BD194" s="14"/>
      <c r="BJ194"/>
      <c r="BK194" s="14"/>
      <c r="BQ194"/>
      <c r="BR194" s="14"/>
      <c r="BX194"/>
      <c r="BY194" s="14"/>
      <c r="CE194"/>
      <c r="CF194" s="14"/>
    </row>
    <row r="195" spans="27:84">
      <c r="AA195"/>
      <c r="AB195" s="14"/>
      <c r="AH195"/>
      <c r="AI195" s="14"/>
      <c r="AO195"/>
      <c r="AP195" s="14"/>
      <c r="AV195"/>
      <c r="AW195" s="14"/>
      <c r="BC195"/>
      <c r="BD195" s="14"/>
      <c r="BJ195"/>
      <c r="BK195" s="14"/>
      <c r="BQ195"/>
      <c r="BR195" s="14"/>
      <c r="BX195"/>
      <c r="BY195" s="14"/>
      <c r="CE195"/>
      <c r="CF195" s="14"/>
    </row>
    <row r="196" spans="27:84">
      <c r="AA196"/>
      <c r="AB196" s="14"/>
      <c r="AH196"/>
      <c r="AI196" s="14"/>
      <c r="AO196"/>
      <c r="AP196" s="14"/>
      <c r="AV196"/>
      <c r="AW196" s="14"/>
      <c r="BC196"/>
      <c r="BD196" s="14"/>
      <c r="BJ196"/>
      <c r="BK196" s="14"/>
      <c r="BQ196"/>
      <c r="BR196" s="14"/>
      <c r="BX196"/>
      <c r="BY196" s="14"/>
      <c r="CE196"/>
      <c r="CF196" s="14"/>
    </row>
    <row r="197" spans="27:84">
      <c r="AA197"/>
      <c r="AB197" s="14"/>
      <c r="AH197"/>
      <c r="AI197" s="14"/>
      <c r="AO197"/>
      <c r="AP197" s="14"/>
      <c r="AV197"/>
      <c r="AW197" s="14"/>
      <c r="BC197"/>
      <c r="BD197" s="14"/>
      <c r="BJ197"/>
      <c r="BK197" s="14"/>
      <c r="BQ197"/>
      <c r="BR197" s="14"/>
      <c r="BX197"/>
      <c r="BY197" s="14"/>
      <c r="CE197"/>
      <c r="CF197" s="14"/>
    </row>
    <row r="198" spans="27:84">
      <c r="AA198"/>
      <c r="AB198" s="14"/>
      <c r="AH198"/>
      <c r="AI198" s="14"/>
      <c r="AO198"/>
      <c r="AP198" s="14"/>
      <c r="AV198"/>
      <c r="AW198" s="14"/>
      <c r="BC198"/>
      <c r="BD198" s="14"/>
      <c r="BJ198"/>
      <c r="BK198" s="14"/>
      <c r="BQ198"/>
      <c r="BR198" s="14"/>
      <c r="BX198"/>
      <c r="BY198" s="14"/>
      <c r="CE198"/>
      <c r="CF198" s="14"/>
    </row>
    <row r="199" spans="27:84">
      <c r="AA199"/>
      <c r="AB199" s="14"/>
      <c r="AH199"/>
      <c r="AI199" s="14"/>
      <c r="AO199"/>
      <c r="AP199" s="14"/>
      <c r="AV199"/>
      <c r="AW199" s="14"/>
      <c r="BC199"/>
      <c r="BD199" s="14"/>
      <c r="BJ199"/>
      <c r="BK199" s="14"/>
      <c r="BQ199"/>
      <c r="BR199" s="14"/>
      <c r="BX199"/>
      <c r="BY199" s="14"/>
      <c r="CE199"/>
      <c r="CF199" s="14"/>
    </row>
    <row r="200" spans="27:84">
      <c r="AA200"/>
      <c r="AB200" s="14"/>
      <c r="AH200"/>
      <c r="AI200" s="14"/>
      <c r="AO200"/>
      <c r="AP200" s="14"/>
      <c r="AV200"/>
      <c r="AW200" s="14"/>
      <c r="BC200"/>
      <c r="BD200" s="14"/>
      <c r="BJ200"/>
      <c r="BK200" s="14"/>
      <c r="BQ200"/>
      <c r="BR200" s="14"/>
      <c r="BX200"/>
      <c r="BY200" s="14"/>
      <c r="CE200"/>
      <c r="CF200" s="14"/>
    </row>
    <row r="201" spans="27:84">
      <c r="AA201"/>
      <c r="AB201" s="14"/>
      <c r="AH201"/>
      <c r="AI201" s="14"/>
      <c r="AO201"/>
      <c r="AP201" s="14"/>
      <c r="AV201"/>
      <c r="AW201" s="14"/>
      <c r="BC201"/>
      <c r="BD201" s="14"/>
      <c r="BJ201"/>
      <c r="BK201" s="14"/>
      <c r="BQ201"/>
      <c r="BR201" s="14"/>
      <c r="BX201"/>
      <c r="BY201" s="14"/>
      <c r="CE201"/>
      <c r="CF201" s="14"/>
    </row>
    <row r="202" spans="27:84">
      <c r="AA202"/>
      <c r="AB202" s="14"/>
      <c r="AH202"/>
      <c r="AI202" s="14"/>
      <c r="AO202"/>
      <c r="AP202" s="14"/>
      <c r="AV202"/>
      <c r="AW202" s="14"/>
      <c r="BC202"/>
      <c r="BD202" s="14"/>
      <c r="BJ202"/>
      <c r="BK202" s="14"/>
      <c r="BQ202"/>
      <c r="BR202" s="14"/>
      <c r="BX202"/>
      <c r="BY202" s="14"/>
      <c r="CE202"/>
      <c r="CF202" s="14"/>
    </row>
    <row r="203" spans="27:84">
      <c r="AA203"/>
      <c r="AB203" s="14"/>
      <c r="AH203"/>
      <c r="AI203" s="14"/>
      <c r="AO203"/>
      <c r="AP203" s="14"/>
      <c r="AV203"/>
      <c r="AW203" s="14"/>
      <c r="BC203"/>
      <c r="BD203" s="14"/>
      <c r="BJ203"/>
      <c r="BK203" s="14"/>
      <c r="BQ203"/>
      <c r="BR203" s="14"/>
      <c r="BX203"/>
      <c r="BY203" s="14"/>
      <c r="CE203"/>
      <c r="CF203" s="14"/>
    </row>
    <row r="204" spans="27:84">
      <c r="AA204"/>
      <c r="AB204" s="14"/>
      <c r="AH204"/>
      <c r="AI204" s="14"/>
      <c r="AO204"/>
      <c r="AP204" s="14"/>
      <c r="AV204"/>
      <c r="AW204" s="14"/>
      <c r="BC204"/>
      <c r="BD204" s="14"/>
      <c r="BJ204"/>
      <c r="BK204" s="14"/>
      <c r="BQ204"/>
      <c r="BR204" s="14"/>
      <c r="BX204"/>
      <c r="BY204" s="14"/>
      <c r="CE204"/>
      <c r="CF204" s="14"/>
    </row>
    <row r="205" spans="27:84">
      <c r="AA205"/>
      <c r="AB205" s="14"/>
      <c r="AH205"/>
      <c r="AI205" s="14"/>
      <c r="AO205"/>
      <c r="AP205" s="14"/>
      <c r="AV205"/>
      <c r="AW205" s="14"/>
      <c r="BC205"/>
      <c r="BD205" s="14"/>
      <c r="BJ205"/>
      <c r="BK205" s="14"/>
      <c r="BQ205"/>
      <c r="BR205" s="14"/>
      <c r="BX205"/>
      <c r="BY205" s="14"/>
      <c r="CE205"/>
      <c r="CF205" s="14"/>
    </row>
    <row r="206" spans="27:84">
      <c r="AA206"/>
      <c r="AB206" s="14"/>
      <c r="AH206"/>
      <c r="AI206" s="14"/>
      <c r="AO206"/>
      <c r="AP206" s="14"/>
      <c r="AV206"/>
      <c r="AW206" s="14"/>
      <c r="BC206"/>
      <c r="BD206" s="14"/>
      <c r="BJ206"/>
      <c r="BK206" s="14"/>
      <c r="BQ206"/>
      <c r="BR206" s="14"/>
      <c r="BX206"/>
      <c r="BY206" s="14"/>
      <c r="CE206"/>
      <c r="CF206" s="14"/>
    </row>
    <row r="207" spans="27:84">
      <c r="AA207"/>
      <c r="AB207" s="14"/>
      <c r="AH207"/>
      <c r="AI207" s="14"/>
      <c r="AO207"/>
      <c r="AP207" s="14"/>
      <c r="AV207"/>
      <c r="AW207" s="14"/>
      <c r="BC207"/>
      <c r="BD207" s="14"/>
      <c r="BJ207"/>
      <c r="BK207" s="14"/>
      <c r="BQ207"/>
      <c r="BR207" s="14"/>
      <c r="BX207"/>
      <c r="BY207" s="14"/>
      <c r="CE207"/>
      <c r="CF207" s="14"/>
    </row>
    <row r="208" spans="27:84">
      <c r="AA208"/>
      <c r="AB208" s="14"/>
      <c r="AH208"/>
      <c r="AI208" s="14"/>
      <c r="AO208"/>
      <c r="AP208" s="14"/>
      <c r="AV208"/>
      <c r="AW208" s="14"/>
      <c r="BC208"/>
      <c r="BD208" s="14"/>
      <c r="BJ208"/>
      <c r="BK208" s="14"/>
      <c r="BQ208"/>
      <c r="BR208" s="14"/>
      <c r="BX208"/>
      <c r="BY208" s="14"/>
      <c r="CE208"/>
      <c r="CF208" s="14"/>
    </row>
    <row r="209" spans="27:84">
      <c r="AA209"/>
      <c r="AB209" s="14"/>
      <c r="AH209"/>
      <c r="AI209" s="14"/>
      <c r="AO209"/>
      <c r="AP209" s="14"/>
      <c r="AV209"/>
      <c r="AW209" s="14"/>
      <c r="BC209"/>
      <c r="BD209" s="14"/>
      <c r="BJ209"/>
      <c r="BK209" s="14"/>
      <c r="BQ209"/>
      <c r="BR209" s="14"/>
      <c r="BX209"/>
      <c r="BY209" s="14"/>
      <c r="CE209"/>
      <c r="CF209" s="14"/>
    </row>
    <row r="210" spans="27:84">
      <c r="AA210"/>
      <c r="AB210" s="14"/>
      <c r="AH210"/>
      <c r="AI210" s="14"/>
      <c r="AO210"/>
      <c r="AP210" s="14"/>
      <c r="AV210"/>
      <c r="AW210" s="14"/>
      <c r="BC210"/>
      <c r="BD210" s="14"/>
      <c r="BJ210"/>
      <c r="BK210" s="14"/>
      <c r="BQ210"/>
      <c r="BR210" s="14"/>
      <c r="BX210"/>
      <c r="BY210" s="14"/>
      <c r="CE210"/>
      <c r="CF210" s="14"/>
    </row>
    <row r="211" spans="27:84">
      <c r="AA211"/>
      <c r="AB211" s="14"/>
      <c r="AH211"/>
      <c r="AI211" s="14"/>
      <c r="AO211"/>
      <c r="AP211" s="14"/>
      <c r="AV211"/>
      <c r="AW211" s="14"/>
      <c r="BC211"/>
      <c r="BD211" s="14"/>
      <c r="BJ211"/>
      <c r="BK211" s="14"/>
      <c r="BQ211"/>
      <c r="BR211" s="14"/>
      <c r="BX211"/>
      <c r="BY211" s="14"/>
      <c r="CE211"/>
      <c r="CF211" s="14"/>
    </row>
    <row r="212" spans="27:84">
      <c r="AA212"/>
      <c r="AB212" s="14"/>
      <c r="AH212"/>
      <c r="AI212" s="14"/>
      <c r="AO212"/>
      <c r="AP212" s="14"/>
      <c r="AV212"/>
      <c r="AW212" s="14"/>
      <c r="BC212"/>
      <c r="BD212" s="14"/>
      <c r="BJ212"/>
      <c r="BK212" s="14"/>
      <c r="BQ212"/>
      <c r="BR212" s="14"/>
      <c r="BX212"/>
      <c r="BY212" s="14"/>
      <c r="CE212"/>
      <c r="CF212" s="14"/>
    </row>
    <row r="213" spans="27:84">
      <c r="AA213"/>
      <c r="AB213" s="14"/>
      <c r="AH213"/>
      <c r="AI213" s="14"/>
      <c r="AO213"/>
      <c r="AP213" s="14"/>
      <c r="AV213"/>
      <c r="AW213" s="14"/>
      <c r="BC213"/>
      <c r="BD213" s="14"/>
      <c r="BJ213"/>
      <c r="BK213" s="14"/>
      <c r="BQ213"/>
      <c r="BR213" s="14"/>
      <c r="BX213"/>
      <c r="BY213" s="14"/>
      <c r="CE213"/>
      <c r="CF213" s="14"/>
    </row>
    <row r="214" spans="27:84">
      <c r="AA214"/>
      <c r="AB214" s="14"/>
      <c r="AH214"/>
      <c r="AI214" s="14"/>
      <c r="AO214"/>
      <c r="AP214" s="14"/>
      <c r="AV214"/>
      <c r="AW214" s="14"/>
      <c r="BC214"/>
      <c r="BD214" s="14"/>
      <c r="BJ214"/>
      <c r="BK214" s="14"/>
      <c r="BQ214"/>
      <c r="BR214" s="14"/>
      <c r="BX214"/>
      <c r="BY214" s="14"/>
      <c r="CE214"/>
      <c r="CF214" s="14"/>
    </row>
    <row r="215" spans="27:84">
      <c r="AA215"/>
      <c r="AB215" s="14"/>
      <c r="AH215"/>
      <c r="AI215" s="14"/>
      <c r="AO215"/>
      <c r="AP215" s="14"/>
      <c r="AV215"/>
      <c r="AW215" s="14"/>
      <c r="BC215"/>
      <c r="BD215" s="14"/>
      <c r="BJ215"/>
      <c r="BK215" s="14"/>
      <c r="BQ215"/>
      <c r="BR215" s="14"/>
      <c r="BX215"/>
      <c r="BY215" s="14"/>
      <c r="CE215"/>
      <c r="CF215" s="14"/>
    </row>
    <row r="216" spans="27:84">
      <c r="AA216"/>
      <c r="AB216" s="14"/>
      <c r="AH216"/>
      <c r="AI216" s="14"/>
      <c r="AO216"/>
      <c r="AP216" s="14"/>
      <c r="AV216"/>
      <c r="AW216" s="14"/>
      <c r="BC216"/>
      <c r="BD216" s="14"/>
      <c r="BJ216"/>
      <c r="BK216" s="14"/>
      <c r="BQ216"/>
      <c r="BR216" s="14"/>
      <c r="BX216"/>
      <c r="BY216" s="14"/>
      <c r="CE216"/>
      <c r="CF216" s="14"/>
    </row>
    <row r="217" spans="27:84">
      <c r="AA217"/>
      <c r="AB217" s="14"/>
      <c r="AH217"/>
      <c r="AI217" s="14"/>
      <c r="AO217"/>
      <c r="AP217" s="14"/>
      <c r="AV217"/>
      <c r="AW217" s="14"/>
      <c r="BC217"/>
      <c r="BD217" s="14"/>
      <c r="BJ217"/>
      <c r="BK217" s="14"/>
      <c r="BQ217"/>
      <c r="BR217" s="14"/>
      <c r="BX217"/>
      <c r="BY217" s="14"/>
      <c r="CE217"/>
      <c r="CF217" s="14"/>
    </row>
    <row r="218" spans="27:84">
      <c r="AA218"/>
      <c r="AB218" s="14"/>
      <c r="AH218"/>
      <c r="AI218" s="14"/>
      <c r="AO218"/>
      <c r="AP218" s="14"/>
      <c r="AV218"/>
      <c r="AW218" s="14"/>
      <c r="BC218"/>
      <c r="BD218" s="14"/>
      <c r="BJ218"/>
      <c r="BK218" s="14"/>
      <c r="BQ218"/>
      <c r="BR218" s="14"/>
      <c r="BX218"/>
      <c r="BY218" s="14"/>
      <c r="CE218"/>
      <c r="CF218" s="14"/>
    </row>
    <row r="219" spans="27:84">
      <c r="AA219"/>
      <c r="AB219" s="14"/>
      <c r="AH219"/>
      <c r="AI219" s="14"/>
      <c r="AO219"/>
      <c r="AP219" s="14"/>
      <c r="AV219"/>
      <c r="AW219" s="14"/>
      <c r="BC219"/>
      <c r="BD219" s="14"/>
      <c r="BJ219"/>
      <c r="BK219" s="14"/>
      <c r="BQ219"/>
      <c r="BR219" s="14"/>
      <c r="BX219"/>
      <c r="BY219" s="14"/>
      <c r="CE219"/>
      <c r="CF219" s="14"/>
    </row>
    <row r="220" spans="27:84">
      <c r="AA220"/>
      <c r="AB220" s="14"/>
      <c r="AH220"/>
      <c r="AI220" s="14"/>
      <c r="AO220"/>
      <c r="AP220" s="14"/>
      <c r="AV220"/>
      <c r="AW220" s="14"/>
      <c r="BC220"/>
      <c r="BD220" s="14"/>
      <c r="BJ220"/>
      <c r="BK220" s="14"/>
      <c r="BQ220"/>
      <c r="BR220" s="14"/>
      <c r="BX220"/>
      <c r="BY220" s="14"/>
      <c r="CE220"/>
      <c r="CF220" s="14"/>
    </row>
    <row r="221" spans="27:84">
      <c r="AA221"/>
      <c r="AB221" s="14"/>
      <c r="AH221"/>
      <c r="AI221" s="14"/>
      <c r="AO221"/>
      <c r="AP221" s="14"/>
      <c r="AV221"/>
      <c r="AW221" s="14"/>
      <c r="BC221"/>
      <c r="BD221" s="14"/>
      <c r="BJ221"/>
      <c r="BK221" s="14"/>
      <c r="BQ221"/>
      <c r="BR221" s="14"/>
      <c r="BX221"/>
      <c r="BY221" s="14"/>
      <c r="CE221"/>
      <c r="CF221" s="14"/>
    </row>
    <row r="222" spans="27:84">
      <c r="AA222"/>
      <c r="AB222" s="14"/>
      <c r="AH222"/>
      <c r="AI222" s="14"/>
      <c r="AO222"/>
      <c r="AP222" s="14"/>
      <c r="AV222"/>
      <c r="AW222" s="14"/>
      <c r="BC222"/>
      <c r="BD222" s="14"/>
      <c r="BJ222"/>
      <c r="BK222" s="14"/>
      <c r="BQ222"/>
      <c r="BR222" s="14"/>
      <c r="BX222"/>
      <c r="BY222" s="14"/>
      <c r="CE222"/>
      <c r="CF222" s="14"/>
    </row>
    <row r="223" spans="27:84">
      <c r="AA223"/>
      <c r="AB223" s="14"/>
      <c r="AH223"/>
      <c r="AI223" s="14"/>
      <c r="AO223"/>
      <c r="AP223" s="14"/>
      <c r="AV223"/>
      <c r="AW223" s="14"/>
      <c r="BC223"/>
      <c r="BD223" s="14"/>
      <c r="BJ223"/>
      <c r="BK223" s="14"/>
      <c r="BQ223"/>
      <c r="BR223" s="14"/>
      <c r="BX223"/>
      <c r="BY223" s="14"/>
      <c r="CE223"/>
      <c r="CF223" s="14"/>
    </row>
    <row r="224" spans="27:84">
      <c r="AA224"/>
      <c r="AB224" s="14"/>
      <c r="AH224"/>
      <c r="AI224" s="14"/>
      <c r="AO224"/>
      <c r="AP224" s="14"/>
      <c r="AV224"/>
      <c r="AW224" s="14"/>
      <c r="BC224"/>
      <c r="BD224" s="14"/>
      <c r="BJ224"/>
      <c r="BK224" s="14"/>
      <c r="BQ224"/>
      <c r="BR224" s="14"/>
      <c r="BX224"/>
      <c r="BY224" s="14"/>
      <c r="CE224"/>
      <c r="CF224" s="14"/>
    </row>
    <row r="225" spans="27:84">
      <c r="AA225"/>
      <c r="AB225" s="14"/>
      <c r="AH225"/>
      <c r="AI225" s="14"/>
      <c r="AO225"/>
      <c r="AP225" s="14"/>
      <c r="AV225"/>
      <c r="AW225" s="14"/>
      <c r="BC225"/>
      <c r="BD225" s="14"/>
      <c r="BJ225"/>
      <c r="BK225" s="14"/>
      <c r="BQ225"/>
      <c r="BR225" s="14"/>
      <c r="BX225"/>
      <c r="BY225" s="14"/>
      <c r="CE225"/>
      <c r="CF225" s="14"/>
    </row>
    <row r="226" spans="27:84">
      <c r="AA226"/>
      <c r="AB226" s="14"/>
      <c r="AH226"/>
      <c r="AI226" s="14"/>
      <c r="AO226"/>
      <c r="AP226" s="14"/>
      <c r="AV226"/>
      <c r="AW226" s="14"/>
      <c r="BC226"/>
      <c r="BD226" s="14"/>
      <c r="BJ226"/>
      <c r="BK226" s="14"/>
      <c r="BQ226"/>
      <c r="BR226" s="14"/>
      <c r="BX226"/>
      <c r="BY226" s="14"/>
      <c r="CE226"/>
      <c r="CF226" s="14"/>
    </row>
    <row r="227" spans="27:84">
      <c r="AA227"/>
      <c r="AB227" s="14"/>
      <c r="AH227"/>
      <c r="AI227" s="14"/>
      <c r="AO227"/>
      <c r="AP227" s="14"/>
      <c r="AV227"/>
      <c r="AW227" s="14"/>
      <c r="BC227"/>
      <c r="BD227" s="14"/>
      <c r="BJ227"/>
      <c r="BK227" s="14"/>
      <c r="BQ227"/>
      <c r="BR227" s="14"/>
      <c r="BX227"/>
      <c r="BY227" s="14"/>
      <c r="CE227"/>
      <c r="CF227" s="14"/>
    </row>
    <row r="228" spans="27:84">
      <c r="AA228"/>
      <c r="AB228" s="14"/>
      <c r="AH228"/>
      <c r="AI228" s="14"/>
      <c r="AO228"/>
      <c r="AP228" s="14"/>
      <c r="AV228"/>
      <c r="AW228" s="14"/>
      <c r="BC228"/>
      <c r="BD228" s="14"/>
      <c r="BJ228"/>
      <c r="BK228" s="14"/>
      <c r="BQ228"/>
      <c r="BR228" s="14"/>
      <c r="BX228"/>
      <c r="BY228" s="14"/>
      <c r="CE228"/>
      <c r="CF228" s="14"/>
    </row>
    <row r="229" spans="27:84">
      <c r="AA229"/>
      <c r="AB229" s="14"/>
      <c r="AH229"/>
      <c r="AI229" s="14"/>
      <c r="AO229"/>
      <c r="AP229" s="14"/>
      <c r="AV229"/>
      <c r="AW229" s="14"/>
      <c r="BC229"/>
      <c r="BD229" s="14"/>
      <c r="BJ229"/>
      <c r="BK229" s="14"/>
      <c r="BQ229"/>
      <c r="BR229" s="14"/>
      <c r="BX229"/>
      <c r="BY229" s="14"/>
      <c r="CE229"/>
      <c r="CF229" s="14"/>
    </row>
    <row r="230" spans="27:84">
      <c r="AA230"/>
      <c r="AB230" s="14"/>
      <c r="AH230"/>
      <c r="AI230" s="14"/>
      <c r="AO230"/>
      <c r="AP230" s="14"/>
      <c r="AV230"/>
      <c r="AW230" s="14"/>
      <c r="BC230"/>
      <c r="BD230" s="14"/>
      <c r="BJ230"/>
      <c r="BK230" s="14"/>
      <c r="BQ230"/>
      <c r="BR230" s="14"/>
      <c r="BX230"/>
      <c r="BY230" s="14"/>
      <c r="CE230"/>
      <c r="CF230" s="14"/>
    </row>
    <row r="231" spans="27:84">
      <c r="AA231"/>
      <c r="AB231" s="14"/>
      <c r="AH231"/>
      <c r="AI231" s="14"/>
      <c r="AO231"/>
      <c r="AP231" s="14"/>
      <c r="AV231"/>
      <c r="AW231" s="14"/>
      <c r="BC231"/>
      <c r="BD231" s="14"/>
      <c r="BJ231"/>
      <c r="BK231" s="14"/>
      <c r="BQ231"/>
      <c r="BR231" s="14"/>
      <c r="BX231"/>
      <c r="BY231" s="14"/>
      <c r="CE231"/>
      <c r="CF231" s="14"/>
    </row>
    <row r="232" spans="27:84">
      <c r="AA232"/>
      <c r="AB232" s="14"/>
      <c r="AH232"/>
      <c r="AI232" s="14"/>
      <c r="AO232"/>
      <c r="AP232" s="14"/>
      <c r="AV232"/>
      <c r="AW232" s="14"/>
      <c r="BC232"/>
      <c r="BD232" s="14"/>
      <c r="BJ232"/>
      <c r="BK232" s="14"/>
      <c r="BQ232"/>
      <c r="BR232" s="14"/>
      <c r="BX232"/>
      <c r="BY232" s="14"/>
      <c r="CE232"/>
      <c r="CF232" s="14"/>
    </row>
    <row r="233" spans="27:84">
      <c r="AA233"/>
      <c r="AB233" s="14"/>
      <c r="AH233"/>
      <c r="AI233" s="14"/>
      <c r="AO233"/>
      <c r="AP233" s="14"/>
      <c r="AV233"/>
      <c r="AW233" s="14"/>
      <c r="BC233"/>
      <c r="BD233" s="14"/>
      <c r="BJ233"/>
      <c r="BK233" s="14"/>
      <c r="BQ233"/>
      <c r="BR233" s="14"/>
      <c r="BX233"/>
      <c r="BY233" s="14"/>
      <c r="CE233"/>
      <c r="CF233" s="14"/>
    </row>
    <row r="234" spans="27:84">
      <c r="AA234"/>
      <c r="AB234" s="14"/>
      <c r="AH234"/>
      <c r="AI234" s="14"/>
      <c r="AO234"/>
      <c r="AP234" s="14"/>
      <c r="AV234"/>
      <c r="AW234" s="14"/>
      <c r="BC234"/>
      <c r="BD234" s="14"/>
      <c r="BJ234"/>
      <c r="BK234" s="14"/>
      <c r="BQ234"/>
      <c r="BR234" s="14"/>
      <c r="BX234"/>
      <c r="BY234" s="14"/>
      <c r="CE234"/>
      <c r="CF234" s="14"/>
    </row>
    <row r="235" spans="27:84">
      <c r="AA235"/>
      <c r="AB235" s="14"/>
      <c r="AH235"/>
      <c r="AI235" s="14"/>
      <c r="AO235"/>
      <c r="AP235" s="14"/>
      <c r="AV235"/>
      <c r="AW235" s="14"/>
      <c r="BC235"/>
      <c r="BD235" s="14"/>
      <c r="BJ235"/>
      <c r="BK235" s="14"/>
      <c r="BQ235"/>
      <c r="BR235" s="14"/>
      <c r="BX235"/>
      <c r="BY235" s="14"/>
      <c r="CE235"/>
      <c r="CF235" s="14"/>
    </row>
    <row r="236" spans="27:84">
      <c r="AA236"/>
      <c r="AB236" s="14"/>
      <c r="AH236"/>
      <c r="AI236" s="14"/>
      <c r="AO236"/>
      <c r="AP236" s="14"/>
      <c r="AV236"/>
      <c r="AW236" s="14"/>
      <c r="BC236"/>
      <c r="BD236" s="14"/>
      <c r="BJ236"/>
      <c r="BK236" s="14"/>
      <c r="BQ236"/>
      <c r="BR236" s="14"/>
      <c r="BX236"/>
      <c r="BY236" s="14"/>
      <c r="CE236"/>
      <c r="CF236" s="14"/>
    </row>
    <row r="237" spans="27:84">
      <c r="AA237"/>
      <c r="AB237" s="14"/>
      <c r="AH237"/>
      <c r="AI237" s="14"/>
      <c r="AO237"/>
      <c r="AP237" s="14"/>
      <c r="AV237"/>
      <c r="AW237" s="14"/>
      <c r="BC237"/>
      <c r="BD237" s="14"/>
      <c r="BJ237"/>
      <c r="BK237" s="14"/>
      <c r="BQ237"/>
      <c r="BR237" s="14"/>
      <c r="BX237"/>
      <c r="BY237" s="14"/>
      <c r="CE237"/>
      <c r="CF237" s="14"/>
    </row>
    <row r="238" spans="27:84">
      <c r="AA238"/>
      <c r="AB238" s="14"/>
      <c r="AH238"/>
      <c r="AI238" s="14"/>
      <c r="AO238"/>
      <c r="AP238" s="14"/>
      <c r="AV238"/>
      <c r="AW238" s="14"/>
      <c r="BC238"/>
      <c r="BD238" s="14"/>
      <c r="BJ238"/>
      <c r="BK238" s="14"/>
      <c r="BQ238"/>
      <c r="BR238" s="14"/>
      <c r="BX238"/>
      <c r="BY238" s="14"/>
      <c r="CE238"/>
      <c r="CF238" s="14"/>
    </row>
    <row r="239" spans="27:84">
      <c r="AA239"/>
      <c r="AB239" s="14"/>
      <c r="AH239"/>
      <c r="AI239" s="14"/>
      <c r="AO239"/>
      <c r="AP239" s="14"/>
      <c r="AV239"/>
      <c r="AW239" s="14"/>
      <c r="BC239"/>
      <c r="BD239" s="14"/>
      <c r="BJ239"/>
      <c r="BK239" s="14"/>
      <c r="BQ239"/>
      <c r="BR239" s="14"/>
      <c r="BX239"/>
      <c r="BY239" s="14"/>
      <c r="CE239"/>
      <c r="CF239" s="14"/>
    </row>
    <row r="240" spans="27:84">
      <c r="AA240"/>
      <c r="AB240" s="14"/>
      <c r="AH240"/>
      <c r="AI240" s="14"/>
      <c r="AO240"/>
      <c r="AP240" s="14"/>
      <c r="AV240"/>
      <c r="AW240" s="14"/>
      <c r="BC240"/>
      <c r="BD240" s="14"/>
      <c r="BJ240"/>
      <c r="BK240" s="14"/>
      <c r="BQ240"/>
      <c r="BR240" s="14"/>
      <c r="BX240"/>
      <c r="BY240" s="14"/>
      <c r="CE240"/>
      <c r="CF240" s="14"/>
    </row>
    <row r="241" spans="27:84">
      <c r="AA241"/>
      <c r="AB241" s="14"/>
      <c r="AH241"/>
      <c r="AI241" s="14"/>
      <c r="AO241"/>
      <c r="AP241" s="14"/>
      <c r="AV241"/>
      <c r="AW241" s="14"/>
      <c r="BC241"/>
      <c r="BD241" s="14"/>
      <c r="BJ241"/>
      <c r="BK241" s="14"/>
      <c r="BQ241"/>
      <c r="BR241" s="14"/>
      <c r="BX241"/>
      <c r="BY241" s="14"/>
      <c r="CE241"/>
      <c r="CF241" s="14"/>
    </row>
    <row r="242" spans="27:84">
      <c r="AA242"/>
      <c r="AB242" s="14"/>
      <c r="AH242"/>
      <c r="AI242" s="14"/>
      <c r="AO242"/>
      <c r="AP242" s="14"/>
      <c r="AV242"/>
      <c r="AW242" s="14"/>
      <c r="BC242"/>
      <c r="BD242" s="14"/>
      <c r="BJ242"/>
      <c r="BK242" s="14"/>
      <c r="BQ242"/>
      <c r="BR242" s="14"/>
      <c r="BX242"/>
      <c r="BY242" s="14"/>
      <c r="CE242"/>
      <c r="CF242" s="14"/>
    </row>
    <row r="243" spans="27:84">
      <c r="AA243"/>
      <c r="AB243" s="14"/>
      <c r="AH243"/>
      <c r="AI243" s="14"/>
      <c r="AO243"/>
      <c r="AP243" s="14"/>
      <c r="AV243"/>
      <c r="AW243" s="14"/>
      <c r="BC243"/>
      <c r="BD243" s="14"/>
      <c r="BJ243"/>
      <c r="BK243" s="14"/>
      <c r="BQ243"/>
      <c r="BR243" s="14"/>
      <c r="BX243"/>
      <c r="BY243" s="14"/>
      <c r="CE243"/>
      <c r="CF243" s="14"/>
    </row>
    <row r="244" spans="27:84">
      <c r="AA244"/>
      <c r="AB244" s="14"/>
      <c r="AH244"/>
      <c r="AI244" s="14"/>
      <c r="AO244"/>
      <c r="AP244" s="14"/>
      <c r="AV244"/>
      <c r="AW244" s="14"/>
      <c r="BC244"/>
      <c r="BD244" s="14"/>
      <c r="BJ244"/>
      <c r="BK244" s="14"/>
      <c r="BQ244"/>
      <c r="BR244" s="14"/>
      <c r="BX244"/>
      <c r="BY244" s="14"/>
      <c r="CE244"/>
      <c r="CF244" s="14"/>
    </row>
    <row r="245" spans="27:84">
      <c r="AA245"/>
      <c r="AB245" s="14"/>
      <c r="AH245"/>
      <c r="AI245" s="14"/>
      <c r="AO245"/>
      <c r="AP245" s="14"/>
      <c r="AV245"/>
      <c r="AW245" s="14"/>
      <c r="BC245"/>
      <c r="BD245" s="14"/>
      <c r="BJ245"/>
      <c r="BK245" s="14"/>
      <c r="BQ245"/>
      <c r="BR245" s="14"/>
      <c r="BX245"/>
      <c r="BY245" s="14"/>
      <c r="CE245"/>
      <c r="CF245" s="14"/>
    </row>
    <row r="246" spans="27:84">
      <c r="AA246"/>
      <c r="AB246" s="14"/>
      <c r="AH246"/>
      <c r="AI246" s="14"/>
      <c r="AO246"/>
      <c r="AP246" s="14"/>
      <c r="AV246"/>
      <c r="AW246" s="14"/>
      <c r="BC246"/>
      <c r="BD246" s="14"/>
      <c r="BJ246"/>
      <c r="BK246" s="14"/>
      <c r="BQ246"/>
      <c r="BR246" s="14"/>
      <c r="BX246"/>
      <c r="BY246" s="14"/>
      <c r="CE246"/>
      <c r="CF246" s="14"/>
    </row>
    <row r="247" spans="27:84">
      <c r="AA247"/>
      <c r="AB247" s="14"/>
      <c r="AH247"/>
      <c r="AI247" s="14"/>
      <c r="AO247"/>
      <c r="AP247" s="14"/>
      <c r="AV247"/>
      <c r="AW247" s="14"/>
      <c r="BC247"/>
      <c r="BD247" s="14"/>
      <c r="BJ247"/>
      <c r="BK247" s="14"/>
      <c r="BQ247"/>
      <c r="BR247" s="14"/>
      <c r="BX247"/>
      <c r="BY247" s="14"/>
      <c r="CE247"/>
      <c r="CF247" s="14"/>
    </row>
    <row r="248" spans="27:84">
      <c r="AA248"/>
      <c r="AB248" s="14"/>
      <c r="AH248"/>
      <c r="AI248" s="14"/>
      <c r="AO248"/>
      <c r="AP248" s="14"/>
      <c r="AV248"/>
      <c r="AW248" s="14"/>
      <c r="BC248"/>
      <c r="BD248" s="14"/>
      <c r="BJ248"/>
      <c r="BK248" s="14"/>
      <c r="BQ248"/>
      <c r="BR248" s="14"/>
      <c r="BX248"/>
      <c r="BY248" s="14"/>
      <c r="CE248"/>
      <c r="CF248" s="14"/>
    </row>
    <row r="249" spans="27:84">
      <c r="AA249"/>
      <c r="AB249" s="14"/>
      <c r="AH249"/>
      <c r="AI249" s="14"/>
      <c r="AO249"/>
      <c r="AP249" s="14"/>
      <c r="AV249"/>
      <c r="AW249" s="14"/>
      <c r="BC249"/>
      <c r="BD249" s="14"/>
      <c r="BJ249"/>
      <c r="BK249" s="14"/>
      <c r="BQ249"/>
      <c r="BR249" s="14"/>
      <c r="BX249"/>
      <c r="BY249" s="14"/>
      <c r="CE249"/>
      <c r="CF249" s="14"/>
    </row>
    <row r="250" spans="27:84">
      <c r="AA250"/>
      <c r="AB250" s="14"/>
      <c r="AH250"/>
      <c r="AI250" s="14"/>
      <c r="AO250"/>
      <c r="AP250" s="14"/>
      <c r="AV250"/>
      <c r="AW250" s="14"/>
      <c r="BC250"/>
      <c r="BD250" s="14"/>
      <c r="BJ250"/>
      <c r="BK250" s="14"/>
      <c r="BQ250"/>
      <c r="BR250" s="14"/>
      <c r="BX250"/>
      <c r="BY250" s="14"/>
      <c r="CE250"/>
      <c r="CF250" s="14"/>
    </row>
    <row r="251" spans="27:84">
      <c r="AA251"/>
      <c r="AB251" s="14"/>
      <c r="AH251"/>
      <c r="AI251" s="14"/>
      <c r="AO251"/>
      <c r="AP251" s="14"/>
      <c r="AV251"/>
      <c r="AW251" s="14"/>
      <c r="BC251"/>
      <c r="BD251" s="14"/>
      <c r="BJ251"/>
      <c r="BK251" s="14"/>
      <c r="BQ251"/>
      <c r="BR251" s="14"/>
      <c r="BX251"/>
      <c r="BY251" s="14"/>
      <c r="CE251"/>
      <c r="CF251" s="14"/>
    </row>
    <row r="252" spans="27:84">
      <c r="AA252"/>
      <c r="AB252" s="14"/>
      <c r="AH252"/>
      <c r="AI252" s="14"/>
      <c r="AO252"/>
      <c r="AP252" s="14"/>
      <c r="AV252"/>
      <c r="AW252" s="14"/>
      <c r="BC252"/>
      <c r="BD252" s="14"/>
      <c r="BJ252"/>
      <c r="BK252" s="14"/>
      <c r="BQ252"/>
      <c r="BR252" s="14"/>
      <c r="BX252"/>
      <c r="BY252" s="14"/>
      <c r="CE252"/>
      <c r="CF252" s="14"/>
    </row>
    <row r="253" spans="27:84">
      <c r="AA253"/>
      <c r="AB253" s="14"/>
      <c r="AH253"/>
      <c r="AI253" s="14"/>
      <c r="AO253"/>
      <c r="AP253" s="14"/>
      <c r="AV253"/>
      <c r="AW253" s="14"/>
      <c r="BC253"/>
      <c r="BD253" s="14"/>
      <c r="BJ253"/>
      <c r="BK253" s="14"/>
      <c r="BQ253"/>
      <c r="BR253" s="14"/>
      <c r="BX253"/>
      <c r="BY253" s="14"/>
      <c r="CE253"/>
      <c r="CF253" s="14"/>
    </row>
    <row r="254" spans="27:84">
      <c r="AA254"/>
      <c r="AB254" s="14"/>
      <c r="AH254"/>
      <c r="AI254" s="14"/>
      <c r="AO254"/>
      <c r="AP254" s="14"/>
      <c r="AV254"/>
      <c r="AW254" s="14"/>
      <c r="BC254"/>
      <c r="BD254" s="14"/>
      <c r="BJ254"/>
      <c r="BK254" s="14"/>
      <c r="BQ254"/>
      <c r="BR254" s="14"/>
      <c r="BX254"/>
      <c r="BY254" s="14"/>
      <c r="CE254"/>
      <c r="CF254" s="14"/>
    </row>
    <row r="255" spans="27:84">
      <c r="AA255"/>
      <c r="AB255" s="14"/>
      <c r="AH255"/>
      <c r="AI255" s="14"/>
      <c r="AO255"/>
      <c r="AP255" s="14"/>
      <c r="AV255"/>
      <c r="AW255" s="14"/>
      <c r="BC255"/>
      <c r="BD255" s="14"/>
      <c r="BJ255"/>
      <c r="BK255" s="14"/>
      <c r="BQ255"/>
      <c r="BR255" s="14"/>
      <c r="BX255"/>
      <c r="BY255" s="14"/>
      <c r="CE255"/>
      <c r="CF255" s="14"/>
    </row>
    <row r="256" spans="27:84">
      <c r="AA256"/>
      <c r="AB256" s="14"/>
      <c r="AH256"/>
      <c r="AI256" s="14"/>
      <c r="AO256"/>
      <c r="AP256" s="14"/>
      <c r="AV256"/>
      <c r="AW256" s="14"/>
      <c r="BC256"/>
      <c r="BD256" s="14"/>
      <c r="BJ256"/>
      <c r="BK256" s="14"/>
      <c r="BQ256"/>
      <c r="BR256" s="14"/>
      <c r="BX256"/>
      <c r="BY256" s="14"/>
      <c r="CE256"/>
      <c r="CF256" s="14"/>
    </row>
    <row r="257" spans="27:84">
      <c r="AA257"/>
      <c r="AB257" s="14"/>
      <c r="AH257"/>
      <c r="AI257" s="14"/>
      <c r="AO257"/>
      <c r="AP257" s="14"/>
      <c r="AV257"/>
      <c r="AW257" s="14"/>
      <c r="BC257"/>
      <c r="BD257" s="14"/>
      <c r="BJ257"/>
      <c r="BK257" s="14"/>
      <c r="BQ257"/>
      <c r="BR257" s="14"/>
      <c r="BX257"/>
      <c r="BY257" s="14"/>
      <c r="CE257"/>
      <c r="CF257" s="14"/>
    </row>
    <row r="258" spans="27:84">
      <c r="AA258"/>
      <c r="AB258" s="14"/>
      <c r="AH258"/>
      <c r="AI258" s="14"/>
      <c r="AO258"/>
      <c r="AP258" s="14"/>
      <c r="AV258"/>
      <c r="AW258" s="14"/>
      <c r="BC258"/>
      <c r="BD258" s="14"/>
      <c r="BJ258"/>
      <c r="BK258" s="14"/>
      <c r="BQ258"/>
      <c r="BR258" s="14"/>
      <c r="BX258"/>
      <c r="BY258" s="14"/>
      <c r="CE258"/>
      <c r="CF258" s="14"/>
    </row>
    <row r="259" spans="27:84">
      <c r="AA259"/>
      <c r="AB259" s="14"/>
      <c r="AH259"/>
      <c r="AI259" s="14"/>
      <c r="AO259"/>
      <c r="AP259" s="14"/>
      <c r="AV259"/>
      <c r="AW259" s="14"/>
      <c r="BC259"/>
      <c r="BD259" s="14"/>
      <c r="BJ259"/>
      <c r="BK259" s="14"/>
      <c r="BQ259"/>
      <c r="BR259" s="14"/>
      <c r="BX259"/>
      <c r="BY259" s="14"/>
      <c r="CE259"/>
      <c r="CF259" s="14"/>
    </row>
    <row r="260" spans="27:84">
      <c r="AA260"/>
      <c r="AB260" s="14"/>
      <c r="AH260"/>
      <c r="AI260" s="14"/>
      <c r="AO260"/>
      <c r="AP260" s="14"/>
      <c r="AV260"/>
      <c r="AW260" s="14"/>
      <c r="BC260"/>
      <c r="BD260" s="14"/>
      <c r="BJ260"/>
      <c r="BK260" s="14"/>
      <c r="BQ260"/>
      <c r="BR260" s="14"/>
      <c r="BX260"/>
      <c r="BY260" s="14"/>
      <c r="CE260"/>
      <c r="CF260" s="14"/>
    </row>
    <row r="261" spans="27:84">
      <c r="AA261"/>
      <c r="AB261" s="14"/>
      <c r="AH261"/>
      <c r="AI261" s="14"/>
      <c r="AO261"/>
      <c r="AP261" s="14"/>
      <c r="AV261"/>
      <c r="AW261" s="14"/>
      <c r="BC261"/>
      <c r="BD261" s="14"/>
      <c r="BJ261"/>
      <c r="BK261" s="14"/>
      <c r="BQ261"/>
      <c r="BR261" s="14"/>
      <c r="BX261"/>
      <c r="BY261" s="14"/>
      <c r="CE261"/>
      <c r="CF261" s="14"/>
    </row>
    <row r="262" spans="27:84">
      <c r="AA262"/>
      <c r="AB262" s="14"/>
      <c r="AH262"/>
      <c r="AI262" s="14"/>
      <c r="AO262"/>
      <c r="AP262" s="14"/>
      <c r="AV262"/>
      <c r="AW262" s="14"/>
      <c r="BC262"/>
      <c r="BD262" s="14"/>
      <c r="BJ262"/>
      <c r="BK262" s="14"/>
      <c r="BQ262"/>
      <c r="BR262" s="14"/>
      <c r="BX262"/>
      <c r="BY262" s="14"/>
      <c r="CE262"/>
      <c r="CF262" s="14"/>
    </row>
    <row r="263" spans="27:84">
      <c r="AA263"/>
      <c r="AB263" s="14"/>
      <c r="AH263"/>
      <c r="AI263" s="14"/>
      <c r="AO263"/>
      <c r="AP263" s="14"/>
      <c r="AV263"/>
      <c r="AW263" s="14"/>
      <c r="BC263"/>
      <c r="BD263" s="14"/>
      <c r="BJ263"/>
      <c r="BK263" s="14"/>
      <c r="BQ263"/>
      <c r="BR263" s="14"/>
      <c r="BX263"/>
      <c r="BY263" s="14"/>
      <c r="CE263"/>
      <c r="CF263" s="14"/>
    </row>
    <row r="264" spans="27:84">
      <c r="AA264"/>
      <c r="AB264" s="14"/>
      <c r="AH264"/>
      <c r="AI264" s="14"/>
      <c r="AO264"/>
      <c r="AP264" s="14"/>
      <c r="AV264"/>
      <c r="AW264" s="14"/>
      <c r="BC264"/>
      <c r="BD264" s="14"/>
      <c r="BJ264"/>
      <c r="BK264" s="14"/>
      <c r="BQ264"/>
      <c r="BR264" s="14"/>
      <c r="BX264"/>
      <c r="BY264" s="14"/>
      <c r="CE264"/>
      <c r="CF264" s="14"/>
    </row>
    <row r="265" spans="27:84">
      <c r="AA265"/>
      <c r="AB265" s="14"/>
      <c r="AH265"/>
      <c r="AI265" s="14"/>
      <c r="AO265"/>
      <c r="AP265" s="14"/>
      <c r="AV265"/>
      <c r="AW265" s="14"/>
      <c r="BC265"/>
      <c r="BD265" s="14"/>
      <c r="BJ265"/>
      <c r="BK265" s="14"/>
      <c r="BQ265"/>
      <c r="BR265" s="14"/>
      <c r="BX265"/>
      <c r="BY265" s="14"/>
      <c r="CE265"/>
      <c r="CF265" s="14"/>
    </row>
    <row r="266" spans="27:84">
      <c r="AA266"/>
      <c r="AB266" s="14"/>
      <c r="AH266"/>
      <c r="AI266" s="14"/>
      <c r="AO266"/>
      <c r="AP266" s="14"/>
      <c r="AV266"/>
      <c r="AW266" s="14"/>
      <c r="BC266"/>
      <c r="BD266" s="14"/>
      <c r="BJ266"/>
      <c r="BK266" s="14"/>
      <c r="BQ266"/>
      <c r="BR266" s="14"/>
      <c r="BX266"/>
      <c r="BY266" s="14"/>
      <c r="CE266"/>
      <c r="CF266" s="14"/>
    </row>
    <row r="267" spans="27:84">
      <c r="AA267"/>
      <c r="AB267" s="14"/>
      <c r="AH267"/>
      <c r="AI267" s="14"/>
      <c r="AO267"/>
      <c r="AP267" s="14"/>
      <c r="AV267"/>
      <c r="AW267" s="14"/>
      <c r="BC267"/>
      <c r="BD267" s="14"/>
      <c r="BJ267"/>
      <c r="BK267" s="14"/>
      <c r="BQ267"/>
      <c r="BR267" s="14"/>
      <c r="BX267"/>
      <c r="BY267" s="14"/>
      <c r="CE267"/>
      <c r="CF267" s="14"/>
    </row>
    <row r="268" spans="27:84">
      <c r="AA268"/>
      <c r="AB268" s="14"/>
      <c r="AH268"/>
      <c r="AI268" s="14"/>
      <c r="AO268"/>
      <c r="AP268" s="14"/>
      <c r="AV268"/>
      <c r="AW268" s="14"/>
      <c r="BC268"/>
      <c r="BD268" s="14"/>
      <c r="BJ268"/>
      <c r="BK268" s="14"/>
      <c r="BQ268"/>
      <c r="BR268" s="14"/>
      <c r="BX268"/>
      <c r="BY268" s="14"/>
      <c r="CE268"/>
      <c r="CF268" s="14"/>
    </row>
    <row r="269" spans="27:84">
      <c r="AA269"/>
      <c r="AB269" s="14"/>
      <c r="AH269"/>
      <c r="AI269" s="14"/>
      <c r="AO269"/>
      <c r="AP269" s="14"/>
      <c r="AV269"/>
      <c r="AW269" s="14"/>
      <c r="BC269"/>
      <c r="BD269" s="14"/>
      <c r="BJ269"/>
      <c r="BK269" s="14"/>
      <c r="BQ269"/>
      <c r="BR269" s="14"/>
      <c r="BX269"/>
      <c r="BY269" s="14"/>
      <c r="CE269"/>
      <c r="CF269" s="14"/>
    </row>
    <row r="270" spans="27:84">
      <c r="AA270"/>
      <c r="AB270" s="14"/>
      <c r="AH270"/>
      <c r="AI270" s="14"/>
      <c r="AO270"/>
      <c r="AP270" s="14"/>
      <c r="AV270"/>
      <c r="AW270" s="14"/>
      <c r="BC270"/>
      <c r="BD270" s="14"/>
      <c r="BJ270"/>
      <c r="BK270" s="14"/>
      <c r="BQ270"/>
      <c r="BR270" s="14"/>
      <c r="BX270"/>
      <c r="BY270" s="14"/>
      <c r="CE270"/>
      <c r="CF270" s="14"/>
    </row>
    <row r="271" spans="27:84">
      <c r="AA271"/>
      <c r="AB271" s="14"/>
      <c r="AH271"/>
      <c r="AI271" s="14"/>
      <c r="AO271"/>
      <c r="AP271" s="14"/>
      <c r="AV271"/>
      <c r="AW271" s="14"/>
      <c r="BC271"/>
      <c r="BD271" s="14"/>
      <c r="BJ271"/>
      <c r="BK271" s="14"/>
      <c r="BQ271"/>
      <c r="BR271" s="14"/>
      <c r="BX271"/>
      <c r="BY271" s="14"/>
      <c r="CE271"/>
      <c r="CF271" s="14"/>
    </row>
    <row r="272" spans="27:84">
      <c r="AA272"/>
      <c r="AB272" s="14"/>
      <c r="AH272"/>
      <c r="AI272" s="14"/>
      <c r="AO272"/>
      <c r="AP272" s="14"/>
      <c r="AV272"/>
      <c r="AW272" s="14"/>
      <c r="BC272"/>
      <c r="BD272" s="14"/>
      <c r="BJ272"/>
      <c r="BK272" s="14"/>
      <c r="BQ272"/>
      <c r="BR272" s="14"/>
      <c r="BX272"/>
      <c r="BY272" s="14"/>
      <c r="CE272"/>
      <c r="CF272" s="14"/>
    </row>
    <row r="273" spans="27:84">
      <c r="AA273"/>
      <c r="AB273" s="14"/>
      <c r="AH273"/>
      <c r="AI273" s="14"/>
      <c r="AO273"/>
      <c r="AP273" s="14"/>
      <c r="AV273"/>
      <c r="AW273" s="14"/>
      <c r="BC273"/>
      <c r="BD273" s="14"/>
      <c r="BJ273"/>
      <c r="BK273" s="14"/>
      <c r="BQ273"/>
      <c r="BR273" s="14"/>
      <c r="BX273"/>
      <c r="BY273" s="14"/>
      <c r="CE273"/>
      <c r="CF273" s="14"/>
    </row>
    <row r="274" spans="27:84">
      <c r="AA274"/>
      <c r="AB274" s="14"/>
      <c r="AH274"/>
      <c r="AI274" s="14"/>
      <c r="AO274"/>
      <c r="AP274" s="14"/>
      <c r="AV274"/>
      <c r="AW274" s="14"/>
      <c r="BC274"/>
      <c r="BD274" s="14"/>
      <c r="BJ274"/>
      <c r="BK274" s="14"/>
      <c r="BQ274"/>
      <c r="BR274" s="14"/>
      <c r="BX274"/>
      <c r="BY274" s="14"/>
      <c r="CE274"/>
      <c r="CF274" s="14"/>
    </row>
    <row r="275" spans="27:84">
      <c r="AA275"/>
      <c r="AB275" s="14"/>
      <c r="AH275"/>
      <c r="AI275" s="14"/>
      <c r="AO275"/>
      <c r="AP275" s="14"/>
      <c r="AV275"/>
      <c r="AW275" s="14"/>
      <c r="BC275"/>
      <c r="BD275" s="14"/>
      <c r="BJ275"/>
      <c r="BK275" s="14"/>
      <c r="BQ275"/>
      <c r="BR275" s="14"/>
      <c r="BX275"/>
      <c r="BY275" s="14"/>
      <c r="CE275"/>
      <c r="CF275" s="14"/>
    </row>
    <row r="276" spans="27:84">
      <c r="AA276"/>
      <c r="AB276" s="14"/>
      <c r="AH276"/>
      <c r="AI276" s="14"/>
      <c r="AO276"/>
      <c r="AP276" s="14"/>
      <c r="AV276"/>
      <c r="AW276" s="14"/>
      <c r="BC276"/>
      <c r="BD276" s="14"/>
      <c r="BJ276"/>
      <c r="BK276" s="14"/>
      <c r="BQ276"/>
      <c r="BR276" s="14"/>
      <c r="BX276"/>
      <c r="BY276" s="14"/>
      <c r="CE276"/>
      <c r="CF276" s="14"/>
    </row>
    <row r="277" spans="27:84">
      <c r="AA277"/>
      <c r="AB277" s="14"/>
      <c r="AH277"/>
      <c r="AI277" s="14"/>
      <c r="AO277"/>
      <c r="AP277" s="14"/>
      <c r="AV277"/>
      <c r="AW277" s="14"/>
      <c r="BC277"/>
      <c r="BD277" s="14"/>
      <c r="BJ277"/>
      <c r="BK277" s="14"/>
      <c r="BQ277"/>
      <c r="BR277" s="14"/>
      <c r="BX277"/>
      <c r="BY277" s="14"/>
      <c r="CE277"/>
      <c r="CF277" s="14"/>
    </row>
    <row r="278" spans="27:84">
      <c r="AA278"/>
      <c r="AB278" s="14"/>
      <c r="AH278"/>
      <c r="AI278" s="14"/>
      <c r="AO278"/>
      <c r="AP278" s="14"/>
      <c r="AV278"/>
      <c r="AW278" s="14"/>
      <c r="BC278"/>
      <c r="BD278" s="14"/>
      <c r="BJ278"/>
      <c r="BK278" s="14"/>
      <c r="BQ278"/>
      <c r="BR278" s="14"/>
      <c r="BX278"/>
      <c r="BY278" s="14"/>
      <c r="CE278"/>
      <c r="CF278" s="14"/>
    </row>
    <row r="279" spans="27:84">
      <c r="AA279"/>
      <c r="AB279" s="14"/>
      <c r="AH279"/>
      <c r="AI279" s="14"/>
      <c r="AO279"/>
      <c r="AP279" s="14"/>
      <c r="AV279"/>
      <c r="AW279" s="14"/>
      <c r="BC279"/>
      <c r="BD279" s="14"/>
      <c r="BJ279"/>
      <c r="BK279" s="14"/>
      <c r="BQ279"/>
      <c r="BR279" s="14"/>
      <c r="BX279"/>
      <c r="BY279" s="14"/>
      <c r="CE279"/>
      <c r="CF279" s="14"/>
    </row>
    <row r="280" spans="27:84">
      <c r="AA280"/>
      <c r="AB280" s="14"/>
      <c r="AH280"/>
      <c r="AI280" s="14"/>
      <c r="AO280"/>
      <c r="AP280" s="14"/>
      <c r="AV280"/>
      <c r="AW280" s="14"/>
      <c r="BC280"/>
      <c r="BD280" s="14"/>
      <c r="BJ280"/>
      <c r="BK280" s="14"/>
      <c r="BQ280"/>
      <c r="BR280" s="14"/>
      <c r="BX280"/>
      <c r="BY280" s="14"/>
      <c r="CE280"/>
      <c r="CF280" s="14"/>
    </row>
    <row r="281" spans="27:84">
      <c r="AA281"/>
      <c r="AB281" s="14"/>
      <c r="AH281"/>
      <c r="AI281" s="14"/>
      <c r="AO281"/>
      <c r="AP281" s="14"/>
      <c r="AV281"/>
      <c r="AW281" s="14"/>
      <c r="BC281"/>
      <c r="BD281" s="14"/>
      <c r="BJ281"/>
      <c r="BK281" s="14"/>
      <c r="BQ281"/>
      <c r="BR281" s="14"/>
      <c r="BX281"/>
      <c r="BY281" s="14"/>
      <c r="CE281"/>
      <c r="CF281" s="14"/>
    </row>
    <row r="282" spans="27:84">
      <c r="AA282"/>
      <c r="AB282" s="14"/>
      <c r="AH282"/>
      <c r="AI282" s="14"/>
      <c r="AO282"/>
      <c r="AP282" s="14"/>
      <c r="AV282"/>
      <c r="AW282" s="14"/>
      <c r="BC282"/>
      <c r="BD282" s="14"/>
      <c r="BJ282"/>
      <c r="BK282" s="14"/>
      <c r="BQ282"/>
      <c r="BR282" s="14"/>
      <c r="BX282"/>
      <c r="BY282" s="14"/>
      <c r="CE282"/>
      <c r="CF282" s="14"/>
    </row>
    <row r="283" spans="27:84">
      <c r="AA283"/>
      <c r="AB283" s="14"/>
      <c r="AH283"/>
      <c r="AI283" s="14"/>
      <c r="AO283"/>
      <c r="AP283" s="14"/>
      <c r="AV283"/>
      <c r="AW283" s="14"/>
      <c r="BC283"/>
      <c r="BD283" s="14"/>
      <c r="BJ283"/>
      <c r="BK283" s="14"/>
      <c r="BQ283"/>
      <c r="BR283" s="14"/>
      <c r="BX283"/>
      <c r="BY283" s="14"/>
      <c r="CE283"/>
      <c r="CF283" s="14"/>
    </row>
    <row r="284" spans="27:84">
      <c r="AA284"/>
      <c r="AB284" s="14"/>
      <c r="AH284"/>
      <c r="AI284" s="14"/>
      <c r="AO284"/>
      <c r="AP284" s="14"/>
      <c r="AV284"/>
      <c r="AW284" s="14"/>
      <c r="BC284"/>
      <c r="BD284" s="14"/>
      <c r="BJ284"/>
      <c r="BK284" s="14"/>
      <c r="BQ284"/>
      <c r="BR284" s="14"/>
      <c r="BX284"/>
      <c r="BY284" s="14"/>
      <c r="CE284"/>
      <c r="CF284" s="14"/>
    </row>
    <row r="285" spans="27:84">
      <c r="AA285"/>
      <c r="AB285" s="14"/>
      <c r="AH285"/>
      <c r="AI285" s="14"/>
      <c r="AO285"/>
      <c r="AP285" s="14"/>
      <c r="AV285"/>
      <c r="AW285" s="14"/>
      <c r="BC285"/>
      <c r="BD285" s="14"/>
      <c r="BJ285"/>
      <c r="BK285" s="14"/>
      <c r="BQ285"/>
      <c r="BR285" s="14"/>
      <c r="BX285"/>
      <c r="BY285" s="14"/>
      <c r="CE285"/>
      <c r="CF285" s="14"/>
    </row>
    <row r="286" spans="27:84">
      <c r="AA286"/>
      <c r="AB286" s="14"/>
      <c r="AH286"/>
      <c r="AI286" s="14"/>
      <c r="AO286"/>
      <c r="AP286" s="14"/>
      <c r="AV286"/>
      <c r="AW286" s="14"/>
      <c r="BC286"/>
      <c r="BD286" s="14"/>
      <c r="BJ286"/>
      <c r="BK286" s="14"/>
      <c r="BQ286"/>
      <c r="BR286" s="14"/>
      <c r="BX286"/>
      <c r="BY286" s="14"/>
      <c r="CE286"/>
      <c r="CF286" s="14"/>
    </row>
    <row r="287" spans="27:84">
      <c r="AA287"/>
      <c r="AB287" s="14"/>
      <c r="AH287"/>
      <c r="AI287" s="14"/>
      <c r="AO287"/>
      <c r="AP287" s="14"/>
      <c r="AV287"/>
      <c r="AW287" s="14"/>
      <c r="BC287"/>
      <c r="BD287" s="14"/>
      <c r="BJ287"/>
      <c r="BK287" s="14"/>
      <c r="BQ287"/>
      <c r="BR287" s="14"/>
      <c r="BX287"/>
      <c r="BY287" s="14"/>
      <c r="CE287"/>
      <c r="CF287" s="14"/>
    </row>
    <row r="288" spans="27:84">
      <c r="AA288"/>
      <c r="AB288" s="14"/>
      <c r="AH288"/>
      <c r="AI288" s="14"/>
      <c r="AO288"/>
      <c r="AP288" s="14"/>
      <c r="AV288"/>
      <c r="AW288" s="14"/>
      <c r="BC288"/>
      <c r="BD288" s="14"/>
      <c r="BJ288"/>
      <c r="BK288" s="14"/>
      <c r="BQ288"/>
      <c r="BR288" s="14"/>
      <c r="BX288"/>
      <c r="BY288" s="14"/>
      <c r="CE288"/>
      <c r="CF288" s="14"/>
    </row>
    <row r="289" spans="27:84">
      <c r="AA289"/>
      <c r="AB289" s="14"/>
      <c r="AH289"/>
      <c r="AI289" s="14"/>
      <c r="AO289"/>
      <c r="AP289" s="14"/>
      <c r="AV289"/>
      <c r="AW289" s="14"/>
      <c r="BC289"/>
      <c r="BD289" s="14"/>
      <c r="BJ289"/>
      <c r="BK289" s="14"/>
      <c r="BQ289"/>
      <c r="BR289" s="14"/>
      <c r="BX289"/>
      <c r="BY289" s="14"/>
      <c r="CE289"/>
      <c r="CF289" s="14"/>
    </row>
    <row r="290" spans="27:84">
      <c r="AA290"/>
      <c r="AB290" s="14"/>
      <c r="AH290"/>
      <c r="AI290" s="14"/>
      <c r="AO290"/>
      <c r="AP290" s="14"/>
      <c r="AV290"/>
      <c r="AW290" s="14"/>
      <c r="BC290"/>
      <c r="BD290" s="14"/>
      <c r="BJ290"/>
      <c r="BK290" s="14"/>
      <c r="BQ290"/>
      <c r="BR290" s="14"/>
      <c r="BX290"/>
      <c r="BY290" s="14"/>
      <c r="CE290"/>
      <c r="CF290" s="14"/>
    </row>
    <row r="291" spans="27:84">
      <c r="AA291"/>
      <c r="AB291" s="14"/>
      <c r="AH291"/>
      <c r="AI291" s="14"/>
      <c r="AO291"/>
      <c r="AP291" s="14"/>
      <c r="AV291"/>
      <c r="AW291" s="14"/>
      <c r="BC291"/>
      <c r="BD291" s="14"/>
      <c r="BJ291"/>
      <c r="BK291" s="14"/>
      <c r="BQ291"/>
      <c r="BR291" s="14"/>
      <c r="BX291"/>
      <c r="BY291" s="14"/>
      <c r="CE291"/>
      <c r="CF291" s="14"/>
    </row>
    <row r="292" spans="27:84">
      <c r="AA292"/>
      <c r="AB292" s="14"/>
      <c r="AH292"/>
      <c r="AI292" s="14"/>
      <c r="AO292"/>
      <c r="AP292" s="14"/>
      <c r="AV292"/>
      <c r="AW292" s="14"/>
      <c r="BC292"/>
      <c r="BD292" s="14"/>
      <c r="BJ292"/>
      <c r="BK292" s="14"/>
      <c r="BQ292"/>
      <c r="BR292" s="14"/>
      <c r="BX292"/>
      <c r="BY292" s="14"/>
      <c r="CE292"/>
      <c r="CF292" s="14"/>
    </row>
    <row r="293" spans="27:84">
      <c r="AA293"/>
      <c r="AB293" s="14"/>
      <c r="AH293"/>
      <c r="AI293" s="14"/>
      <c r="AO293"/>
      <c r="AP293" s="14"/>
      <c r="AV293"/>
      <c r="AW293" s="14"/>
      <c r="BC293"/>
      <c r="BD293" s="14"/>
      <c r="BJ293"/>
      <c r="BK293" s="14"/>
      <c r="BQ293"/>
      <c r="BR293" s="14"/>
      <c r="BX293"/>
      <c r="BY293" s="14"/>
      <c r="CE293"/>
      <c r="CF293" s="14"/>
    </row>
    <row r="294" spans="27:84">
      <c r="AA294"/>
      <c r="AB294" s="14"/>
      <c r="AH294"/>
      <c r="AI294" s="14"/>
      <c r="AO294"/>
      <c r="AP294" s="14"/>
      <c r="AV294"/>
      <c r="AW294" s="14"/>
      <c r="BC294"/>
      <c r="BD294" s="14"/>
      <c r="BJ294"/>
      <c r="BK294" s="14"/>
      <c r="BQ294"/>
      <c r="BR294" s="14"/>
      <c r="BX294"/>
      <c r="BY294" s="14"/>
      <c r="CE294"/>
      <c r="CF294" s="14"/>
    </row>
    <row r="295" spans="27:84">
      <c r="AA295"/>
      <c r="AB295" s="14"/>
      <c r="AH295"/>
      <c r="AI295" s="14"/>
      <c r="AO295"/>
      <c r="AP295" s="14"/>
      <c r="AV295"/>
      <c r="AW295" s="14"/>
      <c r="BC295"/>
      <c r="BD295" s="14"/>
      <c r="BJ295"/>
      <c r="BK295" s="14"/>
      <c r="BQ295"/>
      <c r="BR295" s="14"/>
      <c r="BX295"/>
      <c r="BY295" s="14"/>
      <c r="CE295"/>
      <c r="CF295" s="14"/>
    </row>
    <row r="296" spans="27:84">
      <c r="AA296"/>
      <c r="AB296" s="14"/>
      <c r="AH296"/>
      <c r="AI296" s="14"/>
      <c r="AO296"/>
      <c r="AP296" s="14"/>
      <c r="AV296"/>
      <c r="AW296" s="14"/>
      <c r="BC296"/>
      <c r="BD296" s="14"/>
      <c r="BJ296"/>
      <c r="BK296" s="14"/>
      <c r="BQ296"/>
      <c r="BR296" s="14"/>
      <c r="BX296"/>
      <c r="BY296" s="14"/>
      <c r="CE296"/>
      <c r="CF296" s="14"/>
    </row>
    <row r="297" spans="27:84">
      <c r="AA297"/>
      <c r="AB297" s="14"/>
      <c r="AH297"/>
      <c r="AI297" s="14"/>
      <c r="AO297"/>
      <c r="AP297" s="14"/>
      <c r="AV297"/>
      <c r="AW297" s="14"/>
      <c r="BC297"/>
      <c r="BD297" s="14"/>
      <c r="BJ297"/>
      <c r="BK297" s="14"/>
      <c r="BQ297"/>
      <c r="BR297" s="14"/>
      <c r="BX297"/>
      <c r="BY297" s="14"/>
      <c r="CE297"/>
      <c r="CF297" s="14"/>
    </row>
    <row r="298" spans="27:84">
      <c r="AA298"/>
      <c r="AB298" s="14"/>
      <c r="AH298"/>
      <c r="AI298" s="14"/>
      <c r="AO298"/>
      <c r="AP298" s="14"/>
      <c r="AV298"/>
      <c r="AW298" s="14"/>
      <c r="BC298"/>
      <c r="BD298" s="14"/>
      <c r="BJ298"/>
      <c r="BK298" s="14"/>
      <c r="BQ298"/>
      <c r="BR298" s="14"/>
      <c r="BX298"/>
      <c r="BY298" s="14"/>
      <c r="CE298"/>
      <c r="CF298" s="14"/>
    </row>
    <row r="299" spans="27:84">
      <c r="AA299"/>
      <c r="AB299" s="14"/>
      <c r="AH299"/>
      <c r="AI299" s="14"/>
      <c r="AO299"/>
      <c r="AP299" s="14"/>
      <c r="AV299"/>
      <c r="AW299" s="14"/>
      <c r="BC299"/>
      <c r="BD299" s="14"/>
      <c r="BJ299"/>
      <c r="BK299" s="14"/>
      <c r="BQ299"/>
      <c r="BR299" s="14"/>
      <c r="BX299"/>
      <c r="BY299" s="14"/>
      <c r="CE299"/>
      <c r="CF299" s="14"/>
    </row>
    <row r="300" spans="27:84">
      <c r="AA300"/>
      <c r="AB300" s="14"/>
      <c r="AH300"/>
      <c r="AI300" s="14"/>
      <c r="AO300"/>
      <c r="AP300" s="14"/>
      <c r="AV300"/>
      <c r="AW300" s="14"/>
      <c r="BC300"/>
      <c r="BD300" s="14"/>
      <c r="BJ300"/>
      <c r="BK300" s="14"/>
      <c r="BQ300"/>
      <c r="BR300" s="14"/>
      <c r="BX300"/>
      <c r="BY300" s="14"/>
      <c r="CE300"/>
      <c r="CF300" s="14"/>
    </row>
    <row r="301" spans="27:84">
      <c r="AA301"/>
      <c r="AB301" s="14"/>
      <c r="AH301"/>
      <c r="AI301" s="14"/>
      <c r="AO301"/>
      <c r="AP301" s="14"/>
      <c r="AV301"/>
      <c r="AW301" s="14"/>
      <c r="BC301"/>
      <c r="BD301" s="14"/>
      <c r="BJ301"/>
      <c r="BK301" s="14"/>
      <c r="BQ301"/>
      <c r="BR301" s="14"/>
      <c r="BX301"/>
      <c r="BY301" s="14"/>
      <c r="CE301"/>
      <c r="CF301" s="14"/>
    </row>
    <row r="302" spans="27:84">
      <c r="AA302"/>
      <c r="AB302" s="14"/>
      <c r="AH302"/>
      <c r="AI302" s="14"/>
      <c r="AO302"/>
      <c r="AP302" s="14"/>
      <c r="AV302"/>
      <c r="AW302" s="14"/>
      <c r="BC302"/>
      <c r="BD302" s="14"/>
      <c r="BJ302"/>
      <c r="BK302" s="14"/>
      <c r="BQ302"/>
      <c r="BR302" s="14"/>
      <c r="BX302"/>
      <c r="BY302" s="14"/>
      <c r="CE302"/>
      <c r="CF302" s="14"/>
    </row>
    <row r="303" spans="27:84">
      <c r="AA303"/>
      <c r="AB303" s="14"/>
      <c r="AH303"/>
      <c r="AI303" s="14"/>
      <c r="AO303"/>
      <c r="AP303" s="14"/>
      <c r="AV303"/>
      <c r="AW303" s="14"/>
      <c r="BC303"/>
      <c r="BD303" s="14"/>
      <c r="BJ303"/>
      <c r="BK303" s="14"/>
      <c r="BQ303"/>
      <c r="BR303" s="14"/>
      <c r="BX303"/>
      <c r="BY303" s="14"/>
      <c r="CE303"/>
      <c r="CF303" s="14"/>
    </row>
    <row r="304" spans="27:84">
      <c r="AA304"/>
      <c r="AB304" s="14"/>
      <c r="AH304"/>
      <c r="AI304" s="14"/>
      <c r="AO304"/>
      <c r="AP304" s="14"/>
      <c r="AV304"/>
      <c r="AW304" s="14"/>
      <c r="BC304"/>
      <c r="BD304" s="14"/>
      <c r="BJ304"/>
      <c r="BK304" s="14"/>
      <c r="BQ304"/>
      <c r="BR304" s="14"/>
      <c r="BX304"/>
      <c r="BY304" s="14"/>
      <c r="CE304"/>
      <c r="CF304" s="14"/>
    </row>
    <row r="305" spans="27:84">
      <c r="AA305"/>
      <c r="AB305" s="14"/>
      <c r="AH305"/>
      <c r="AI305" s="14"/>
      <c r="AO305"/>
      <c r="AP305" s="14"/>
      <c r="AV305"/>
      <c r="AW305" s="14"/>
      <c r="BC305"/>
      <c r="BD305" s="14"/>
      <c r="BJ305"/>
      <c r="BK305" s="14"/>
      <c r="BQ305"/>
      <c r="BR305" s="14"/>
      <c r="BX305"/>
      <c r="BY305" s="14"/>
      <c r="CE305"/>
      <c r="CF305" s="14"/>
    </row>
    <row r="306" spans="27:84">
      <c r="AA306"/>
      <c r="AB306" s="14"/>
      <c r="AH306"/>
      <c r="AI306" s="14"/>
      <c r="AO306"/>
      <c r="AP306" s="14"/>
      <c r="AV306"/>
      <c r="AW306" s="14"/>
      <c r="BC306"/>
      <c r="BD306" s="14"/>
      <c r="BJ306"/>
      <c r="BK306" s="14"/>
      <c r="BQ306"/>
      <c r="BR306" s="14"/>
      <c r="BX306"/>
      <c r="BY306" s="14"/>
      <c r="CE306"/>
      <c r="CF306" s="14"/>
    </row>
    <row r="307" spans="27:84">
      <c r="AA307"/>
      <c r="AB307" s="14"/>
      <c r="AH307"/>
      <c r="AI307" s="14"/>
      <c r="AO307"/>
      <c r="AP307" s="14"/>
      <c r="AV307"/>
      <c r="AW307" s="14"/>
      <c r="BC307"/>
      <c r="BD307" s="14"/>
      <c r="BJ307"/>
      <c r="BK307" s="14"/>
      <c r="BQ307"/>
      <c r="BR307" s="14"/>
      <c r="BX307"/>
      <c r="BY307" s="14"/>
      <c r="CE307"/>
      <c r="CF307" s="14"/>
    </row>
    <row r="308" spans="27:84">
      <c r="AA308"/>
      <c r="AB308" s="14"/>
      <c r="AH308"/>
      <c r="AI308" s="14"/>
      <c r="AO308"/>
      <c r="AP308" s="14"/>
      <c r="AV308"/>
      <c r="AW308" s="14"/>
      <c r="BC308"/>
      <c r="BD308" s="14"/>
      <c r="BJ308"/>
      <c r="BK308" s="14"/>
      <c r="BQ308"/>
      <c r="BR308" s="14"/>
      <c r="BX308"/>
      <c r="BY308" s="14"/>
      <c r="CE308"/>
      <c r="CF308" s="14"/>
    </row>
    <row r="309" spans="27:84">
      <c r="AA309"/>
      <c r="AB309" s="14"/>
      <c r="AH309"/>
      <c r="AI309" s="14"/>
      <c r="AO309"/>
      <c r="AP309" s="14"/>
      <c r="AV309"/>
      <c r="AW309" s="14"/>
      <c r="BC309"/>
      <c r="BD309" s="14"/>
      <c r="BJ309"/>
      <c r="BK309" s="14"/>
      <c r="BQ309"/>
      <c r="BR309" s="14"/>
      <c r="BX309"/>
      <c r="BY309" s="14"/>
      <c r="CE309"/>
      <c r="CF309" s="14"/>
    </row>
    <row r="310" spans="27:84">
      <c r="AA310"/>
      <c r="AB310" s="14"/>
      <c r="AH310"/>
      <c r="AI310" s="14"/>
      <c r="AO310"/>
      <c r="AP310" s="14"/>
      <c r="AV310"/>
      <c r="AW310" s="14"/>
      <c r="BC310"/>
      <c r="BD310" s="14"/>
      <c r="BJ310"/>
      <c r="BK310" s="14"/>
      <c r="BQ310"/>
      <c r="BR310" s="14"/>
      <c r="BX310"/>
      <c r="BY310" s="14"/>
      <c r="CE310"/>
      <c r="CF310" s="14"/>
    </row>
    <row r="311" spans="27:84">
      <c r="AA311"/>
      <c r="AB311" s="14"/>
      <c r="AH311"/>
      <c r="AI311" s="14"/>
      <c r="AO311"/>
      <c r="AP311" s="14"/>
      <c r="AV311"/>
      <c r="AW311" s="14"/>
      <c r="BC311"/>
      <c r="BD311" s="14"/>
      <c r="BJ311"/>
      <c r="BK311" s="14"/>
      <c r="BQ311"/>
      <c r="BR311" s="14"/>
      <c r="BX311"/>
      <c r="BY311" s="14"/>
      <c r="CE311"/>
      <c r="CF311" s="14"/>
    </row>
    <row r="312" spans="27:84">
      <c r="AA312"/>
      <c r="AB312" s="14"/>
      <c r="AH312"/>
      <c r="AI312" s="14"/>
      <c r="AO312"/>
      <c r="AP312" s="14"/>
      <c r="AV312"/>
      <c r="AW312" s="14"/>
      <c r="BC312"/>
      <c r="BD312" s="14"/>
      <c r="BJ312"/>
      <c r="BK312" s="14"/>
      <c r="BQ312"/>
      <c r="BR312" s="14"/>
      <c r="BX312"/>
      <c r="BY312" s="14"/>
      <c r="CE312"/>
      <c r="CF312" s="14"/>
    </row>
    <row r="313" spans="27:84">
      <c r="AA313"/>
      <c r="AB313" s="14"/>
      <c r="AH313"/>
      <c r="AI313" s="14"/>
      <c r="AO313"/>
      <c r="AP313" s="14"/>
      <c r="AV313"/>
      <c r="AW313" s="14"/>
      <c r="BC313"/>
      <c r="BD313" s="14"/>
      <c r="BJ313"/>
      <c r="BK313" s="14"/>
      <c r="BQ313"/>
      <c r="BR313" s="14"/>
      <c r="BX313"/>
      <c r="BY313" s="14"/>
      <c r="CE313"/>
      <c r="CF313" s="14"/>
    </row>
    <row r="314" spans="27:84">
      <c r="AA314"/>
      <c r="AB314" s="14"/>
      <c r="AH314"/>
      <c r="AI314" s="14"/>
      <c r="AO314"/>
      <c r="AP314" s="14"/>
      <c r="AV314"/>
      <c r="AW314" s="14"/>
      <c r="BC314"/>
      <c r="BD314" s="14"/>
      <c r="BJ314"/>
      <c r="BK314" s="14"/>
      <c r="BQ314"/>
      <c r="BR314" s="14"/>
      <c r="BX314"/>
      <c r="BY314" s="14"/>
      <c r="CE314"/>
      <c r="CF314" s="14"/>
    </row>
    <row r="315" spans="27:84">
      <c r="AA315"/>
      <c r="AB315" s="14"/>
      <c r="AH315"/>
      <c r="AI315" s="14"/>
      <c r="AO315"/>
      <c r="AP315" s="14"/>
      <c r="AV315"/>
      <c r="AW315" s="14"/>
      <c r="BC315"/>
      <c r="BD315" s="14"/>
      <c r="BJ315"/>
      <c r="BK315" s="14"/>
      <c r="BQ315"/>
      <c r="BR315" s="14"/>
      <c r="BX315"/>
      <c r="BY315" s="14"/>
      <c r="CE315"/>
      <c r="CF315" s="14"/>
    </row>
    <row r="316" spans="27:84">
      <c r="AA316"/>
      <c r="AB316" s="14"/>
      <c r="AH316"/>
      <c r="AI316" s="14"/>
      <c r="AO316"/>
      <c r="AP316" s="14"/>
      <c r="AV316"/>
      <c r="AW316" s="14"/>
      <c r="BC316"/>
      <c r="BD316" s="14"/>
      <c r="BJ316"/>
      <c r="BK316" s="14"/>
      <c r="BQ316"/>
      <c r="BR316" s="14"/>
      <c r="BX316"/>
      <c r="BY316" s="14"/>
      <c r="CE316"/>
      <c r="CF316" s="14"/>
    </row>
    <row r="317" spans="27:84">
      <c r="AA317"/>
      <c r="AB317" s="14"/>
      <c r="AH317"/>
      <c r="AI317" s="14"/>
      <c r="AO317"/>
      <c r="AP317" s="14"/>
      <c r="AV317"/>
      <c r="AW317" s="14"/>
      <c r="BC317"/>
      <c r="BD317" s="14"/>
      <c r="BJ317"/>
      <c r="BK317" s="14"/>
      <c r="BQ317"/>
      <c r="BR317" s="14"/>
      <c r="BX317"/>
      <c r="BY317" s="14"/>
      <c r="CE317"/>
      <c r="CF317" s="14"/>
    </row>
    <row r="318" spans="27:84">
      <c r="AA318"/>
      <c r="AB318" s="14"/>
      <c r="AH318"/>
      <c r="AI318" s="14"/>
      <c r="AO318"/>
      <c r="AP318" s="14"/>
      <c r="AV318"/>
      <c r="AW318" s="14"/>
      <c r="BC318"/>
      <c r="BD318" s="14"/>
      <c r="BJ318"/>
      <c r="BK318" s="14"/>
      <c r="BQ318"/>
      <c r="BR318" s="14"/>
      <c r="BX318"/>
      <c r="BY318" s="14"/>
      <c r="CE318"/>
      <c r="CF318" s="14"/>
    </row>
    <row r="319" spans="27:84">
      <c r="AA319"/>
      <c r="AB319" s="14"/>
      <c r="AH319"/>
      <c r="AI319" s="14"/>
      <c r="AO319"/>
      <c r="AP319" s="14"/>
      <c r="AV319"/>
      <c r="AW319" s="14"/>
      <c r="BC319"/>
      <c r="BD319" s="14"/>
      <c r="BJ319"/>
      <c r="BK319" s="14"/>
      <c r="BQ319"/>
      <c r="BR319" s="14"/>
      <c r="BX319"/>
      <c r="BY319" s="14"/>
      <c r="CE319"/>
      <c r="CF319" s="14"/>
    </row>
    <row r="320" spans="27:84">
      <c r="AA320"/>
      <c r="AB320" s="14"/>
      <c r="AH320"/>
      <c r="AI320" s="14"/>
      <c r="AO320"/>
      <c r="AP320" s="14"/>
      <c r="AV320"/>
      <c r="AW320" s="14"/>
      <c r="BC320"/>
      <c r="BD320" s="14"/>
      <c r="BJ320"/>
      <c r="BK320" s="14"/>
      <c r="BQ320"/>
      <c r="BR320" s="14"/>
      <c r="BX320"/>
      <c r="BY320" s="14"/>
      <c r="CE320"/>
      <c r="CF320" s="14"/>
    </row>
    <row r="321" spans="27:84">
      <c r="AA321"/>
      <c r="AB321" s="14"/>
      <c r="AH321"/>
      <c r="AI321" s="14"/>
      <c r="AO321"/>
      <c r="AP321" s="14"/>
      <c r="AV321"/>
      <c r="AW321" s="14"/>
      <c r="BC321"/>
      <c r="BD321" s="14"/>
      <c r="BJ321"/>
      <c r="BK321" s="14"/>
      <c r="BQ321"/>
      <c r="BR321" s="14"/>
      <c r="BX321"/>
      <c r="BY321" s="14"/>
      <c r="CE321"/>
      <c r="CF321" s="14"/>
    </row>
    <row r="322" spans="27:84">
      <c r="AA322"/>
      <c r="AB322" s="14"/>
      <c r="AH322"/>
      <c r="AI322" s="14"/>
      <c r="AO322"/>
      <c r="AP322" s="14"/>
      <c r="AV322"/>
      <c r="AW322" s="14"/>
      <c r="BC322"/>
      <c r="BD322" s="14"/>
      <c r="BJ322"/>
      <c r="BK322" s="14"/>
      <c r="BQ322"/>
      <c r="BR322" s="14"/>
      <c r="BX322"/>
      <c r="BY322" s="14"/>
      <c r="CE322"/>
      <c r="CF322" s="14"/>
    </row>
    <row r="323" spans="27:84">
      <c r="AA323"/>
      <c r="AB323" s="14"/>
      <c r="AH323"/>
      <c r="AI323" s="14"/>
      <c r="AO323"/>
      <c r="AP323" s="14"/>
      <c r="AV323"/>
      <c r="AW323" s="14"/>
      <c r="BC323"/>
      <c r="BD323" s="14"/>
      <c r="BJ323"/>
      <c r="BK323" s="14"/>
      <c r="BQ323"/>
      <c r="BR323" s="14"/>
      <c r="BX323"/>
      <c r="BY323" s="14"/>
      <c r="CE323"/>
      <c r="CF323" s="14"/>
    </row>
    <row r="324" spans="27:84">
      <c r="AA324"/>
      <c r="AB324" s="14"/>
      <c r="AH324"/>
      <c r="AI324" s="14"/>
      <c r="AO324"/>
      <c r="AP324" s="14"/>
      <c r="AV324"/>
      <c r="AW324" s="14"/>
      <c r="BC324"/>
      <c r="BD324" s="14"/>
      <c r="BJ324"/>
      <c r="BK324" s="14"/>
      <c r="BQ324"/>
      <c r="BR324" s="14"/>
      <c r="BX324"/>
      <c r="BY324" s="14"/>
      <c r="CE324"/>
      <c r="CF324" s="14"/>
    </row>
    <row r="325" spans="27:84">
      <c r="AA325"/>
      <c r="AB325" s="14"/>
      <c r="AH325"/>
      <c r="AI325" s="14"/>
      <c r="AO325"/>
      <c r="AP325" s="14"/>
      <c r="AV325"/>
      <c r="AW325" s="14"/>
      <c r="BC325"/>
      <c r="BD325" s="14"/>
      <c r="BJ325"/>
      <c r="BK325" s="14"/>
      <c r="BQ325"/>
      <c r="BR325" s="14"/>
      <c r="BX325"/>
      <c r="BY325" s="14"/>
      <c r="CE325"/>
      <c r="CF325" s="14"/>
    </row>
    <row r="326" spans="27:84">
      <c r="AA326"/>
      <c r="AB326" s="14"/>
      <c r="AH326"/>
      <c r="AI326" s="14"/>
      <c r="AO326"/>
      <c r="AP326" s="14"/>
      <c r="AV326"/>
      <c r="AW326" s="14"/>
      <c r="BC326"/>
      <c r="BD326" s="14"/>
      <c r="BJ326"/>
      <c r="BK326" s="14"/>
      <c r="BQ326"/>
      <c r="BR326" s="14"/>
      <c r="BX326"/>
      <c r="BY326" s="14"/>
      <c r="CE326"/>
      <c r="CF326" s="14"/>
    </row>
    <row r="327" spans="27:84">
      <c r="AA327"/>
      <c r="AB327" s="14"/>
      <c r="AH327"/>
      <c r="AI327" s="14"/>
      <c r="AO327"/>
      <c r="AP327" s="14"/>
      <c r="AV327"/>
      <c r="AW327" s="14"/>
      <c r="BC327"/>
      <c r="BD327" s="14"/>
      <c r="BJ327"/>
      <c r="BK327" s="14"/>
      <c r="BQ327"/>
      <c r="BR327" s="14"/>
      <c r="BX327"/>
      <c r="BY327" s="14"/>
      <c r="CE327"/>
      <c r="CF327" s="14"/>
    </row>
    <row r="328" spans="27:84">
      <c r="AA328"/>
      <c r="AB328" s="14"/>
      <c r="AH328"/>
      <c r="AI328" s="14"/>
      <c r="AO328"/>
      <c r="AP328" s="14"/>
      <c r="AV328"/>
      <c r="AW328" s="14"/>
      <c r="BC328"/>
      <c r="BD328" s="14"/>
      <c r="BJ328"/>
      <c r="BK328" s="14"/>
      <c r="BQ328"/>
      <c r="BR328" s="14"/>
      <c r="BX328"/>
      <c r="BY328" s="14"/>
      <c r="CE328"/>
      <c r="CF328" s="14"/>
    </row>
    <row r="329" spans="27:84">
      <c r="AA329"/>
      <c r="AB329" s="14"/>
      <c r="AH329"/>
      <c r="AI329" s="14"/>
      <c r="AO329"/>
      <c r="AP329" s="14"/>
      <c r="AV329"/>
      <c r="AW329" s="14"/>
      <c r="BC329"/>
      <c r="BD329" s="14"/>
      <c r="BJ329"/>
      <c r="BK329" s="14"/>
      <c r="BQ329"/>
      <c r="BR329" s="14"/>
      <c r="BX329"/>
      <c r="BY329" s="14"/>
      <c r="CE329"/>
      <c r="CF329" s="14"/>
    </row>
    <row r="330" spans="27:84">
      <c r="AA330"/>
      <c r="AB330" s="14"/>
      <c r="AH330"/>
      <c r="AI330" s="14"/>
      <c r="AO330"/>
      <c r="AP330" s="14"/>
      <c r="AV330"/>
      <c r="AW330" s="14"/>
      <c r="BC330"/>
      <c r="BD330" s="14"/>
      <c r="BJ330"/>
      <c r="BK330" s="14"/>
      <c r="BQ330"/>
      <c r="BR330" s="14"/>
      <c r="BX330"/>
      <c r="BY330" s="14"/>
      <c r="CE330"/>
      <c r="CF330" s="14"/>
    </row>
    <row r="331" spans="27:84">
      <c r="AA331"/>
      <c r="AB331" s="14"/>
      <c r="AH331"/>
      <c r="AI331" s="14"/>
      <c r="AO331"/>
      <c r="AP331" s="14"/>
      <c r="AV331"/>
      <c r="AW331" s="14"/>
      <c r="BC331"/>
      <c r="BD331" s="14"/>
      <c r="BJ331"/>
      <c r="BK331" s="14"/>
      <c r="BQ331"/>
      <c r="BR331" s="14"/>
      <c r="BX331"/>
      <c r="BY331" s="14"/>
      <c r="CE331"/>
      <c r="CF331" s="14"/>
    </row>
    <row r="332" spans="27:84">
      <c r="AA332"/>
      <c r="AB332" s="14"/>
      <c r="AH332"/>
      <c r="AI332" s="14"/>
      <c r="AO332"/>
      <c r="AP332" s="14"/>
      <c r="AV332"/>
      <c r="AW332" s="14"/>
      <c r="BC332"/>
      <c r="BD332" s="14"/>
      <c r="BJ332"/>
      <c r="BK332" s="14"/>
      <c r="BQ332"/>
      <c r="BR332" s="14"/>
      <c r="BX332"/>
      <c r="BY332" s="14"/>
      <c r="CE332"/>
      <c r="CF332" s="14"/>
    </row>
    <row r="333" spans="27:84">
      <c r="AA333"/>
      <c r="AB333" s="14"/>
      <c r="AH333"/>
      <c r="AI333" s="14"/>
      <c r="AO333"/>
      <c r="AP333" s="14"/>
      <c r="AV333"/>
      <c r="AW333" s="14"/>
      <c r="BC333"/>
      <c r="BD333" s="14"/>
      <c r="BJ333"/>
      <c r="BK333" s="14"/>
      <c r="BQ333"/>
      <c r="BR333" s="14"/>
      <c r="BX333"/>
      <c r="BY333" s="14"/>
      <c r="CE333"/>
      <c r="CF333" s="14"/>
    </row>
    <row r="334" spans="27:84">
      <c r="AA334"/>
      <c r="AB334" s="14"/>
      <c r="AH334"/>
      <c r="AI334" s="14"/>
      <c r="AO334"/>
      <c r="AP334" s="14"/>
      <c r="AV334"/>
      <c r="AW334" s="14"/>
      <c r="BC334"/>
      <c r="BD334" s="14"/>
      <c r="BJ334"/>
      <c r="BK334" s="14"/>
      <c r="BQ334"/>
      <c r="BR334" s="14"/>
      <c r="BX334"/>
      <c r="BY334" s="14"/>
      <c r="CE334"/>
      <c r="CF334" s="14"/>
    </row>
    <row r="335" spans="27:84">
      <c r="AA335"/>
      <c r="AB335" s="14"/>
      <c r="AH335"/>
      <c r="AI335" s="14"/>
      <c r="AO335"/>
      <c r="AP335" s="14"/>
      <c r="AV335"/>
      <c r="AW335" s="14"/>
      <c r="BC335"/>
      <c r="BD335" s="14"/>
      <c r="BJ335"/>
      <c r="BK335" s="14"/>
      <c r="BQ335"/>
      <c r="BR335" s="14"/>
      <c r="BX335"/>
      <c r="BY335" s="14"/>
      <c r="CE335"/>
      <c r="CF335" s="14"/>
    </row>
    <row r="336" spans="27:84">
      <c r="AA336"/>
      <c r="AB336" s="14"/>
      <c r="AH336"/>
      <c r="AI336" s="14"/>
      <c r="AO336"/>
      <c r="AP336" s="14"/>
      <c r="AV336"/>
      <c r="AW336" s="14"/>
      <c r="BC336"/>
      <c r="BD336" s="14"/>
      <c r="BJ336"/>
      <c r="BK336" s="14"/>
      <c r="BQ336"/>
      <c r="BR336" s="14"/>
      <c r="BX336"/>
      <c r="BY336" s="14"/>
      <c r="CE336"/>
      <c r="CF336" s="14"/>
    </row>
    <row r="337" spans="27:84">
      <c r="AA337"/>
      <c r="AB337" s="14"/>
      <c r="AH337"/>
      <c r="AI337" s="14"/>
      <c r="AO337"/>
      <c r="AP337" s="14"/>
      <c r="AV337"/>
      <c r="AW337" s="14"/>
      <c r="BC337"/>
      <c r="BD337" s="14"/>
      <c r="BJ337"/>
      <c r="BK337" s="14"/>
      <c r="BQ337"/>
      <c r="BR337" s="14"/>
      <c r="BX337"/>
      <c r="BY337" s="14"/>
      <c r="CE337"/>
      <c r="CF337" s="14"/>
    </row>
    <row r="338" spans="27:84">
      <c r="AA338"/>
      <c r="AB338" s="14"/>
      <c r="AH338"/>
      <c r="AI338" s="14"/>
      <c r="AO338"/>
      <c r="AP338" s="14"/>
      <c r="AV338"/>
      <c r="AW338" s="14"/>
      <c r="BC338"/>
      <c r="BD338" s="14"/>
      <c r="BJ338"/>
      <c r="BK338" s="14"/>
      <c r="BQ338"/>
      <c r="BR338" s="14"/>
      <c r="BX338"/>
      <c r="BY338" s="14"/>
      <c r="CE338"/>
      <c r="CF338" s="14"/>
    </row>
    <row r="339" spans="27:84">
      <c r="AA339"/>
      <c r="AB339" s="14"/>
      <c r="AH339"/>
      <c r="AI339" s="14"/>
      <c r="AO339"/>
      <c r="AP339" s="14"/>
      <c r="AV339"/>
      <c r="AW339" s="14"/>
      <c r="BC339"/>
      <c r="BD339" s="14"/>
      <c r="BJ339"/>
      <c r="BK339" s="14"/>
      <c r="BQ339"/>
      <c r="BR339" s="14"/>
      <c r="BX339"/>
      <c r="BY339" s="14"/>
      <c r="CE339"/>
      <c r="CF339" s="14"/>
    </row>
    <row r="340" spans="27:84">
      <c r="AA340"/>
      <c r="AB340" s="14"/>
      <c r="AH340"/>
      <c r="AI340" s="14"/>
      <c r="AO340"/>
      <c r="AP340" s="14"/>
      <c r="AV340"/>
      <c r="AW340" s="14"/>
      <c r="BC340"/>
      <c r="BD340" s="14"/>
      <c r="BJ340"/>
      <c r="BK340" s="14"/>
      <c r="BQ340"/>
      <c r="BR340" s="14"/>
      <c r="BX340"/>
      <c r="BY340" s="14"/>
      <c r="CE340"/>
      <c r="CF340" s="14"/>
    </row>
    <row r="341" spans="27:84">
      <c r="AA341"/>
      <c r="AB341" s="14"/>
      <c r="AH341"/>
      <c r="AI341" s="14"/>
      <c r="AO341"/>
      <c r="AP341" s="14"/>
      <c r="AV341"/>
      <c r="AW341" s="14"/>
      <c r="BC341"/>
      <c r="BD341" s="14"/>
      <c r="BJ341"/>
      <c r="BK341" s="14"/>
      <c r="BQ341"/>
      <c r="BR341" s="14"/>
      <c r="BX341"/>
      <c r="BY341" s="14"/>
      <c r="CE341"/>
      <c r="CF341" s="14"/>
    </row>
    <row r="342" spans="27:84">
      <c r="AA342"/>
      <c r="AB342" s="14"/>
      <c r="AH342"/>
      <c r="AI342" s="14"/>
      <c r="AO342"/>
      <c r="AP342" s="14"/>
      <c r="AV342"/>
      <c r="AW342" s="14"/>
      <c r="BC342"/>
      <c r="BD342" s="14"/>
      <c r="BJ342"/>
      <c r="BK342" s="14"/>
      <c r="BQ342"/>
      <c r="BR342" s="14"/>
      <c r="BX342"/>
      <c r="BY342" s="14"/>
      <c r="CE342"/>
      <c r="CF342" s="14"/>
    </row>
    <row r="343" spans="27:84">
      <c r="AA343"/>
      <c r="AB343" s="14"/>
      <c r="AH343"/>
      <c r="AI343" s="14"/>
      <c r="AO343"/>
      <c r="AP343" s="14"/>
      <c r="AV343"/>
      <c r="AW343" s="14"/>
      <c r="BC343"/>
      <c r="BD343" s="14"/>
      <c r="BJ343"/>
      <c r="BK343" s="14"/>
      <c r="BQ343"/>
      <c r="BR343" s="14"/>
      <c r="BX343"/>
      <c r="BY343" s="14"/>
      <c r="CE343"/>
      <c r="CF343" s="14"/>
    </row>
    <row r="344" spans="27:84">
      <c r="AA344"/>
      <c r="AB344" s="14"/>
      <c r="AH344"/>
      <c r="AI344" s="14"/>
      <c r="AO344"/>
      <c r="AP344" s="14"/>
      <c r="AV344"/>
      <c r="AW344" s="14"/>
      <c r="BC344"/>
      <c r="BD344" s="14"/>
      <c r="BJ344"/>
      <c r="BK344" s="14"/>
      <c r="BQ344"/>
      <c r="BR344" s="14"/>
      <c r="BX344"/>
      <c r="BY344" s="14"/>
      <c r="CE344"/>
      <c r="CF344" s="14"/>
    </row>
    <row r="345" spans="27:84">
      <c r="AA345"/>
      <c r="AB345" s="14"/>
      <c r="AH345"/>
      <c r="AI345" s="14"/>
      <c r="AO345"/>
      <c r="AP345" s="14"/>
      <c r="AV345"/>
      <c r="AW345" s="14"/>
      <c r="BC345"/>
      <c r="BD345" s="14"/>
      <c r="BJ345"/>
      <c r="BK345" s="14"/>
      <c r="BQ345"/>
      <c r="BR345" s="14"/>
      <c r="BX345"/>
      <c r="BY345" s="14"/>
      <c r="CE345"/>
      <c r="CF345" s="14"/>
    </row>
    <row r="346" spans="27:84">
      <c r="AA346"/>
      <c r="AB346" s="14"/>
      <c r="AH346"/>
      <c r="AI346" s="14"/>
      <c r="AO346"/>
      <c r="AP346" s="14"/>
      <c r="AV346"/>
      <c r="AW346" s="14"/>
      <c r="BC346"/>
      <c r="BD346" s="14"/>
      <c r="BJ346"/>
      <c r="BK346" s="14"/>
      <c r="BQ346"/>
      <c r="BR346" s="14"/>
      <c r="BX346"/>
      <c r="BY346" s="14"/>
      <c r="CE346"/>
      <c r="CF346" s="14"/>
    </row>
    <row r="347" spans="27:84">
      <c r="AA347"/>
      <c r="AB347" s="14"/>
      <c r="AH347"/>
      <c r="AI347" s="14"/>
      <c r="AO347"/>
      <c r="AP347" s="14"/>
      <c r="AV347"/>
      <c r="AW347" s="14"/>
      <c r="BC347"/>
      <c r="BD347" s="14"/>
      <c r="BJ347"/>
      <c r="BK347" s="14"/>
      <c r="BQ347"/>
      <c r="BR347" s="14"/>
      <c r="BX347"/>
      <c r="BY347" s="14"/>
      <c r="CE347"/>
      <c r="CF347" s="14"/>
    </row>
    <row r="348" spans="27:84">
      <c r="AA348"/>
      <c r="AB348" s="14"/>
      <c r="AH348"/>
      <c r="AI348" s="14"/>
      <c r="AO348"/>
      <c r="AP348" s="14"/>
      <c r="AV348"/>
      <c r="AW348" s="14"/>
      <c r="BC348"/>
      <c r="BD348" s="14"/>
      <c r="BJ348"/>
      <c r="BK348" s="14"/>
      <c r="BQ348"/>
      <c r="BR348" s="14"/>
      <c r="BX348"/>
      <c r="BY348" s="14"/>
      <c r="CE348"/>
      <c r="CF348" s="14"/>
    </row>
    <row r="349" spans="27:84">
      <c r="AA349"/>
      <c r="AB349" s="14"/>
      <c r="AH349"/>
      <c r="AI349" s="14"/>
      <c r="AO349"/>
      <c r="AP349" s="14"/>
      <c r="AV349"/>
      <c r="AW349" s="14"/>
      <c r="BC349"/>
      <c r="BD349" s="14"/>
      <c r="BJ349"/>
      <c r="BK349" s="14"/>
      <c r="BQ349"/>
      <c r="BR349" s="14"/>
      <c r="BX349"/>
      <c r="BY349" s="14"/>
      <c r="CE349"/>
      <c r="CF349" s="14"/>
    </row>
    <row r="350" spans="27:84">
      <c r="AA350"/>
      <c r="AB350" s="14"/>
      <c r="AH350"/>
      <c r="AI350" s="14"/>
      <c r="AO350"/>
      <c r="AP350" s="14"/>
      <c r="AV350"/>
      <c r="AW350" s="14"/>
      <c r="BC350"/>
      <c r="BD350" s="14"/>
      <c r="BJ350"/>
      <c r="BK350" s="14"/>
      <c r="BQ350"/>
      <c r="BR350" s="14"/>
      <c r="BX350"/>
      <c r="BY350" s="14"/>
      <c r="CE350"/>
      <c r="CF350" s="14"/>
    </row>
    <row r="351" spans="27:84">
      <c r="AA351"/>
      <c r="AB351" s="14"/>
      <c r="AH351"/>
      <c r="AI351" s="14"/>
      <c r="AO351"/>
      <c r="AP351" s="14"/>
      <c r="AV351"/>
      <c r="AW351" s="14"/>
      <c r="BC351"/>
      <c r="BD351" s="14"/>
      <c r="BJ351"/>
      <c r="BK351" s="14"/>
      <c r="BQ351"/>
      <c r="BR351" s="14"/>
      <c r="BX351"/>
      <c r="BY351" s="14"/>
      <c r="CE351"/>
      <c r="CF351" s="14"/>
    </row>
    <row r="352" spans="27:84">
      <c r="AA352"/>
      <c r="AB352" s="14"/>
      <c r="AH352"/>
      <c r="AI352" s="14"/>
      <c r="AO352"/>
      <c r="AP352" s="14"/>
      <c r="AV352"/>
      <c r="AW352" s="14"/>
      <c r="BC352"/>
      <c r="BD352" s="14"/>
      <c r="BJ352"/>
      <c r="BK352" s="14"/>
      <c r="BQ352"/>
      <c r="BR352" s="14"/>
      <c r="BX352"/>
      <c r="BY352" s="14"/>
      <c r="CE352"/>
      <c r="CF352" s="14"/>
    </row>
    <row r="353" spans="27:84">
      <c r="AA353"/>
      <c r="AB353" s="14"/>
      <c r="AH353"/>
      <c r="AI353" s="14"/>
      <c r="AO353"/>
      <c r="AP353" s="14"/>
      <c r="AV353"/>
      <c r="AW353" s="14"/>
      <c r="BC353"/>
      <c r="BD353" s="14"/>
      <c r="BJ353"/>
      <c r="BK353" s="14"/>
      <c r="BQ353"/>
      <c r="BR353" s="14"/>
      <c r="BX353"/>
      <c r="BY353" s="14"/>
      <c r="CE353"/>
      <c r="CF353" s="14"/>
    </row>
    <row r="354" spans="27:84">
      <c r="AA354"/>
      <c r="AB354" s="14"/>
      <c r="AH354"/>
      <c r="AI354" s="14"/>
      <c r="AO354"/>
      <c r="AP354" s="14"/>
      <c r="AV354"/>
      <c r="AW354" s="14"/>
      <c r="BC354"/>
      <c r="BD354" s="14"/>
      <c r="BJ354"/>
      <c r="BK354" s="14"/>
      <c r="BQ354"/>
      <c r="BR354" s="14"/>
      <c r="BX354"/>
      <c r="BY354" s="14"/>
      <c r="CE354"/>
      <c r="CF354" s="14"/>
    </row>
    <row r="355" spans="27:84">
      <c r="AA355"/>
      <c r="AB355" s="14"/>
      <c r="AH355"/>
      <c r="AI355" s="14"/>
      <c r="AO355"/>
      <c r="AP355" s="14"/>
      <c r="AV355"/>
      <c r="AW355" s="14"/>
      <c r="BC355"/>
      <c r="BD355" s="14"/>
      <c r="BJ355"/>
      <c r="BK355" s="14"/>
      <c r="BQ355"/>
      <c r="BR355" s="14"/>
      <c r="BX355"/>
      <c r="BY355" s="14"/>
      <c r="CE355"/>
      <c r="CF355" s="14"/>
    </row>
    <row r="356" spans="27:84">
      <c r="AA356"/>
      <c r="AB356" s="14"/>
      <c r="AH356"/>
      <c r="AI356" s="14"/>
      <c r="AO356"/>
      <c r="AP356" s="14"/>
      <c r="AV356"/>
      <c r="AW356" s="14"/>
      <c r="BC356"/>
      <c r="BD356" s="14"/>
      <c r="BJ356"/>
      <c r="BK356" s="14"/>
      <c r="BQ356"/>
      <c r="BR356" s="14"/>
      <c r="BX356"/>
      <c r="BY356" s="14"/>
      <c r="CE356"/>
      <c r="CF356" s="14"/>
    </row>
    <row r="357" spans="27:84">
      <c r="AA357"/>
      <c r="AB357" s="14"/>
      <c r="AH357"/>
      <c r="AI357" s="14"/>
      <c r="AO357"/>
      <c r="AP357" s="14"/>
      <c r="AV357"/>
      <c r="AW357" s="14"/>
      <c r="BC357"/>
      <c r="BD357" s="14"/>
      <c r="BJ357"/>
      <c r="BK357" s="14"/>
      <c r="BQ357"/>
      <c r="BR357" s="14"/>
      <c r="BX357"/>
      <c r="BY357" s="14"/>
      <c r="CE357"/>
      <c r="CF357" s="14"/>
    </row>
    <row r="358" spans="27:84">
      <c r="AA358"/>
      <c r="AB358" s="14"/>
      <c r="AH358"/>
      <c r="AI358" s="14"/>
      <c r="AO358"/>
      <c r="AP358" s="14"/>
      <c r="AV358"/>
      <c r="AW358" s="14"/>
      <c r="BC358"/>
      <c r="BD358" s="14"/>
      <c r="BJ358"/>
      <c r="BK358" s="14"/>
      <c r="BQ358"/>
      <c r="BR358" s="14"/>
      <c r="BX358"/>
      <c r="BY358" s="14"/>
      <c r="CE358"/>
      <c r="CF358" s="14"/>
    </row>
    <row r="359" spans="27:84">
      <c r="AA359"/>
      <c r="AB359" s="14"/>
      <c r="AH359"/>
      <c r="AI359" s="14"/>
      <c r="AO359"/>
      <c r="AP359" s="14"/>
      <c r="AV359"/>
      <c r="AW359" s="14"/>
      <c r="BC359"/>
      <c r="BD359" s="14"/>
      <c r="BJ359"/>
      <c r="BK359" s="14"/>
      <c r="BQ359"/>
      <c r="BR359" s="14"/>
      <c r="BX359"/>
      <c r="BY359" s="14"/>
      <c r="CE359"/>
      <c r="CF359" s="14"/>
    </row>
    <row r="360" spans="27:84">
      <c r="AA360"/>
      <c r="AB360" s="14"/>
      <c r="AH360"/>
      <c r="AI360" s="14"/>
      <c r="AO360"/>
      <c r="AP360" s="14"/>
      <c r="AV360"/>
      <c r="AW360" s="14"/>
      <c r="BC360"/>
      <c r="BD360" s="14"/>
      <c r="BJ360"/>
      <c r="BK360" s="14"/>
      <c r="BQ360"/>
      <c r="BR360" s="14"/>
      <c r="BX360"/>
      <c r="BY360" s="14"/>
      <c r="CE360"/>
      <c r="CF360" s="14"/>
    </row>
    <row r="361" spans="27:84">
      <c r="AA361"/>
      <c r="AB361" s="14"/>
      <c r="AH361"/>
      <c r="AI361" s="14"/>
      <c r="AO361"/>
      <c r="AP361" s="14"/>
      <c r="AV361"/>
      <c r="AW361" s="14"/>
      <c r="BC361"/>
      <c r="BD361" s="14"/>
      <c r="BJ361"/>
      <c r="BK361" s="14"/>
      <c r="BQ361"/>
      <c r="BR361" s="14"/>
      <c r="BX361"/>
      <c r="BY361" s="14"/>
      <c r="CE361"/>
      <c r="CF361" s="14"/>
    </row>
    <row r="362" spans="27:84">
      <c r="AA362"/>
      <c r="AB362" s="14"/>
      <c r="AH362"/>
      <c r="AI362" s="14"/>
      <c r="AO362"/>
      <c r="AP362" s="14"/>
      <c r="AV362"/>
      <c r="AW362" s="14"/>
      <c r="BC362"/>
      <c r="BD362" s="14"/>
      <c r="BJ362"/>
      <c r="BK362" s="14"/>
      <c r="BQ362"/>
      <c r="BR362" s="14"/>
      <c r="BX362"/>
      <c r="BY362" s="14"/>
      <c r="CE362"/>
      <c r="CF362" s="14"/>
    </row>
    <row r="363" spans="27:84">
      <c r="AA363"/>
      <c r="AB363" s="14"/>
      <c r="AH363"/>
      <c r="AI363" s="14"/>
      <c r="AO363"/>
      <c r="AP363" s="14"/>
      <c r="AV363"/>
      <c r="AW363" s="14"/>
      <c r="BC363"/>
      <c r="BD363" s="14"/>
      <c r="BJ363"/>
      <c r="BK363" s="14"/>
      <c r="BQ363"/>
      <c r="BR363" s="14"/>
      <c r="BX363"/>
      <c r="BY363" s="14"/>
      <c r="CE363"/>
      <c r="CF363" s="14"/>
    </row>
    <row r="364" spans="27:84">
      <c r="AA364"/>
      <c r="AB364" s="14"/>
      <c r="AH364"/>
      <c r="AI364" s="14"/>
      <c r="AO364"/>
      <c r="AP364" s="14"/>
      <c r="AV364"/>
      <c r="AW364" s="14"/>
      <c r="BC364"/>
      <c r="BD364" s="14"/>
      <c r="BJ364"/>
      <c r="BK364" s="14"/>
      <c r="BQ364"/>
      <c r="BR364" s="14"/>
      <c r="BX364"/>
      <c r="BY364" s="14"/>
      <c r="CE364"/>
      <c r="CF364" s="14"/>
    </row>
    <row r="365" spans="27:84">
      <c r="AA365"/>
      <c r="AB365" s="14"/>
      <c r="AH365"/>
      <c r="AI365" s="14"/>
      <c r="AO365"/>
      <c r="AP365" s="14"/>
      <c r="AV365"/>
      <c r="AW365" s="14"/>
      <c r="BC365"/>
      <c r="BD365" s="14"/>
      <c r="BJ365"/>
      <c r="BK365" s="14"/>
      <c r="BQ365"/>
      <c r="BR365" s="14"/>
      <c r="BX365"/>
      <c r="BY365" s="14"/>
      <c r="CE365"/>
      <c r="CF365" s="14"/>
    </row>
    <row r="366" spans="27:84">
      <c r="AA366"/>
      <c r="AB366" s="14"/>
      <c r="AH366"/>
      <c r="AI366" s="14"/>
      <c r="AO366"/>
      <c r="AP366" s="14"/>
      <c r="AV366"/>
      <c r="AW366" s="14"/>
      <c r="BC366"/>
      <c r="BD366" s="14"/>
      <c r="BJ366"/>
      <c r="BK366" s="14"/>
      <c r="BQ366"/>
      <c r="BR366" s="14"/>
      <c r="BX366"/>
      <c r="BY366" s="14"/>
      <c r="CE366"/>
      <c r="CF366" s="14"/>
    </row>
    <row r="367" spans="27:84">
      <c r="AA367"/>
      <c r="AB367" s="14"/>
      <c r="AH367"/>
      <c r="AI367" s="14"/>
      <c r="AO367"/>
      <c r="AP367" s="14"/>
      <c r="AV367"/>
      <c r="AW367" s="14"/>
      <c r="BC367"/>
      <c r="BD367" s="14"/>
      <c r="BJ367"/>
      <c r="BK367" s="14"/>
      <c r="BQ367"/>
      <c r="BR367" s="14"/>
      <c r="BX367"/>
      <c r="BY367" s="14"/>
      <c r="CE367"/>
      <c r="CF367" s="14"/>
    </row>
    <row r="368" spans="27:84">
      <c r="AA368"/>
      <c r="AB368" s="14"/>
      <c r="AH368"/>
      <c r="AI368" s="14"/>
      <c r="AO368"/>
      <c r="AP368" s="14"/>
      <c r="AV368"/>
      <c r="AW368" s="14"/>
      <c r="BC368"/>
      <c r="BD368" s="14"/>
      <c r="BJ368"/>
      <c r="BK368" s="14"/>
      <c r="BQ368"/>
      <c r="BR368" s="14"/>
      <c r="BX368"/>
      <c r="BY368" s="14"/>
      <c r="CE368"/>
      <c r="CF368" s="14"/>
    </row>
    <row r="369" spans="27:84">
      <c r="AA369"/>
      <c r="AB369" s="14"/>
      <c r="AH369"/>
      <c r="AI369" s="14"/>
      <c r="AO369"/>
      <c r="AP369" s="14"/>
      <c r="AV369"/>
      <c r="AW369" s="14"/>
      <c r="BC369"/>
      <c r="BD369" s="14"/>
      <c r="BJ369"/>
      <c r="BK369" s="14"/>
      <c r="BQ369"/>
      <c r="BR369" s="14"/>
      <c r="BX369"/>
      <c r="BY369" s="14"/>
      <c r="CE369"/>
      <c r="CF369" s="14"/>
    </row>
    <row r="370" spans="27:84">
      <c r="AA370"/>
      <c r="AB370" s="14"/>
      <c r="AH370"/>
      <c r="AI370" s="14"/>
      <c r="AO370"/>
      <c r="AP370" s="14"/>
      <c r="AV370"/>
      <c r="AW370" s="14"/>
      <c r="BC370"/>
      <c r="BD370" s="14"/>
      <c r="BJ370"/>
      <c r="BK370" s="14"/>
      <c r="BQ370"/>
      <c r="BR370" s="14"/>
      <c r="BX370"/>
      <c r="BY370" s="14"/>
      <c r="CE370"/>
      <c r="CF370" s="14"/>
    </row>
    <row r="371" spans="27:84">
      <c r="AA371"/>
      <c r="AB371" s="14"/>
      <c r="AH371"/>
      <c r="AI371" s="14"/>
      <c r="AO371"/>
      <c r="AP371" s="14"/>
      <c r="AV371"/>
      <c r="AW371" s="14"/>
      <c r="BC371"/>
      <c r="BD371" s="14"/>
      <c r="BJ371"/>
      <c r="BK371" s="14"/>
      <c r="BQ371"/>
      <c r="BR371" s="14"/>
      <c r="BX371"/>
      <c r="BY371" s="14"/>
      <c r="CE371"/>
      <c r="CF371" s="14"/>
    </row>
    <row r="372" spans="27:84">
      <c r="AA372"/>
      <c r="AB372" s="14"/>
      <c r="AH372"/>
      <c r="AI372" s="14"/>
      <c r="AO372"/>
      <c r="AP372" s="14"/>
      <c r="AV372"/>
      <c r="AW372" s="14"/>
      <c r="BC372"/>
      <c r="BD372" s="14"/>
      <c r="BJ372"/>
      <c r="BK372" s="14"/>
      <c r="BQ372"/>
      <c r="BR372" s="14"/>
      <c r="BX372"/>
      <c r="BY372" s="14"/>
      <c r="CE372"/>
      <c r="CF372" s="14"/>
    </row>
    <row r="373" spans="27:84">
      <c r="AA373"/>
      <c r="AB373" s="14"/>
      <c r="AH373"/>
      <c r="AI373" s="14"/>
      <c r="AO373"/>
      <c r="AP373" s="14"/>
      <c r="AV373"/>
      <c r="AW373" s="14"/>
      <c r="BC373"/>
      <c r="BD373" s="14"/>
      <c r="BJ373"/>
      <c r="BK373" s="14"/>
      <c r="BQ373"/>
      <c r="BR373" s="14"/>
      <c r="BX373"/>
      <c r="BY373" s="14"/>
      <c r="CE373"/>
      <c r="CF373" s="14"/>
    </row>
    <row r="374" spans="27:84">
      <c r="AA374"/>
      <c r="AB374" s="14"/>
      <c r="AH374"/>
      <c r="AI374" s="14"/>
      <c r="AO374"/>
      <c r="AP374" s="14"/>
      <c r="AV374"/>
      <c r="AW374" s="14"/>
      <c r="BC374"/>
      <c r="BD374" s="14"/>
      <c r="BJ374"/>
      <c r="BK374" s="14"/>
      <c r="BQ374"/>
      <c r="BR374" s="14"/>
      <c r="BX374"/>
      <c r="BY374" s="14"/>
      <c r="CE374"/>
      <c r="CF374" s="14"/>
    </row>
    <row r="375" spans="27:84">
      <c r="AA375"/>
      <c r="AB375" s="14"/>
      <c r="AH375"/>
      <c r="AI375" s="14"/>
      <c r="AO375"/>
      <c r="AP375" s="14"/>
      <c r="AV375"/>
      <c r="AW375" s="14"/>
      <c r="BC375"/>
      <c r="BD375" s="14"/>
      <c r="BJ375"/>
      <c r="BK375" s="14"/>
      <c r="BQ375"/>
      <c r="BR375" s="14"/>
      <c r="BX375"/>
      <c r="BY375" s="14"/>
      <c r="CE375"/>
      <c r="CF375" s="14"/>
    </row>
    <row r="376" spans="27:84">
      <c r="AA376"/>
      <c r="AB376" s="14"/>
      <c r="AH376"/>
      <c r="AI376" s="14"/>
      <c r="AO376"/>
      <c r="AP376" s="14"/>
      <c r="AV376"/>
      <c r="AW376" s="14"/>
      <c r="BC376"/>
      <c r="BD376" s="14"/>
      <c r="BJ376"/>
      <c r="BK376" s="14"/>
      <c r="BQ376"/>
      <c r="BR376" s="14"/>
      <c r="BX376"/>
      <c r="BY376" s="14"/>
      <c r="CE376"/>
      <c r="CF376" s="14"/>
    </row>
    <row r="377" spans="27:84">
      <c r="AA377"/>
      <c r="AB377" s="14"/>
      <c r="AH377"/>
      <c r="AI377" s="14"/>
      <c r="AO377"/>
      <c r="AP377" s="14"/>
      <c r="AV377"/>
      <c r="AW377" s="14"/>
      <c r="BC377"/>
      <c r="BD377" s="14"/>
      <c r="BJ377"/>
      <c r="BK377" s="14"/>
      <c r="BQ377"/>
      <c r="BR377" s="14"/>
      <c r="BX377"/>
      <c r="BY377" s="14"/>
      <c r="CE377"/>
      <c r="CF377" s="14"/>
    </row>
    <row r="378" spans="27:84">
      <c r="AA378"/>
      <c r="AB378" s="14"/>
      <c r="AH378"/>
      <c r="AI378" s="14"/>
      <c r="AO378"/>
      <c r="AP378" s="14"/>
      <c r="AV378"/>
      <c r="AW378" s="14"/>
      <c r="BC378"/>
      <c r="BD378" s="14"/>
      <c r="BJ378"/>
      <c r="BK378" s="14"/>
      <c r="BQ378"/>
      <c r="BR378" s="14"/>
      <c r="BX378"/>
      <c r="BY378" s="14"/>
      <c r="CE378"/>
      <c r="CF378" s="14"/>
    </row>
    <row r="379" spans="27:84">
      <c r="AA379"/>
      <c r="AB379" s="14"/>
      <c r="AH379"/>
      <c r="AI379" s="14"/>
      <c r="AO379"/>
      <c r="AP379" s="14"/>
      <c r="AV379"/>
      <c r="AW379" s="14"/>
      <c r="BC379"/>
      <c r="BD379" s="14"/>
      <c r="BJ379"/>
      <c r="BK379" s="14"/>
      <c r="BQ379"/>
      <c r="BR379" s="14"/>
      <c r="BX379"/>
      <c r="BY379" s="14"/>
      <c r="CE379"/>
      <c r="CF379" s="14"/>
    </row>
    <row r="380" spans="27:84">
      <c r="AA380"/>
      <c r="AB380" s="14"/>
      <c r="AH380"/>
      <c r="AI380" s="14"/>
      <c r="AO380"/>
      <c r="AP380" s="14"/>
      <c r="AV380"/>
      <c r="AW380" s="14"/>
      <c r="BC380"/>
      <c r="BD380" s="14"/>
      <c r="BJ380"/>
      <c r="BK380" s="14"/>
      <c r="BQ380"/>
      <c r="BR380" s="14"/>
      <c r="BX380"/>
      <c r="BY380" s="14"/>
      <c r="CE380"/>
      <c r="CF380" s="14"/>
    </row>
    <row r="381" spans="27:84">
      <c r="AA381"/>
      <c r="AB381" s="14"/>
      <c r="AH381"/>
      <c r="AI381" s="14"/>
      <c r="AO381"/>
      <c r="AP381" s="14"/>
      <c r="AV381"/>
      <c r="AW381" s="14"/>
      <c r="BC381"/>
      <c r="BD381" s="14"/>
      <c r="BJ381"/>
      <c r="BK381" s="14"/>
      <c r="BQ381"/>
      <c r="BR381" s="14"/>
      <c r="BX381"/>
      <c r="BY381" s="14"/>
      <c r="CE381"/>
      <c r="CF381" s="14"/>
    </row>
    <row r="382" spans="27:84">
      <c r="AA382"/>
      <c r="AB382" s="14"/>
      <c r="AH382"/>
      <c r="AI382" s="14"/>
      <c r="AO382"/>
      <c r="AP382" s="14"/>
      <c r="AV382"/>
      <c r="AW382" s="14"/>
      <c r="BC382"/>
      <c r="BD382" s="14"/>
      <c r="BJ382"/>
      <c r="BK382" s="14"/>
      <c r="BQ382"/>
      <c r="BR382" s="14"/>
      <c r="BX382"/>
      <c r="BY382" s="14"/>
      <c r="CE382"/>
      <c r="CF382" s="14"/>
    </row>
    <row r="383" spans="27:84">
      <c r="AA383"/>
      <c r="AB383" s="14"/>
      <c r="AH383"/>
      <c r="AI383" s="14"/>
      <c r="AO383"/>
      <c r="AP383" s="14"/>
      <c r="AV383"/>
      <c r="AW383" s="14"/>
      <c r="BC383"/>
      <c r="BD383" s="14"/>
      <c r="BJ383"/>
      <c r="BK383" s="14"/>
      <c r="BQ383"/>
      <c r="BR383" s="14"/>
      <c r="BX383"/>
      <c r="BY383" s="14"/>
      <c r="CE383"/>
      <c r="CF383" s="14"/>
    </row>
    <row r="384" spans="27:84">
      <c r="AA384"/>
      <c r="AB384" s="14"/>
      <c r="AH384"/>
      <c r="AI384" s="14"/>
      <c r="AO384"/>
      <c r="AP384" s="14"/>
      <c r="AV384"/>
      <c r="AW384" s="14"/>
      <c r="BC384"/>
      <c r="BD384" s="14"/>
      <c r="BJ384"/>
      <c r="BK384" s="14"/>
      <c r="BQ384"/>
      <c r="BR384" s="14"/>
      <c r="BX384"/>
      <c r="BY384" s="14"/>
      <c r="CE384"/>
      <c r="CF384" s="14"/>
    </row>
    <row r="385" spans="27:84">
      <c r="AA385"/>
      <c r="AB385" s="14"/>
      <c r="AH385"/>
      <c r="AI385" s="14"/>
      <c r="AO385"/>
      <c r="AP385" s="14"/>
      <c r="AV385"/>
      <c r="AW385" s="14"/>
      <c r="BC385"/>
      <c r="BD385" s="14"/>
      <c r="BJ385"/>
      <c r="BK385" s="14"/>
      <c r="BQ385"/>
      <c r="BR385" s="14"/>
      <c r="BX385"/>
      <c r="BY385" s="14"/>
      <c r="CE385"/>
      <c r="CF385" s="14"/>
    </row>
    <row r="386" spans="27:84">
      <c r="AA386"/>
      <c r="AB386" s="14"/>
      <c r="AH386"/>
      <c r="AI386" s="14"/>
      <c r="AO386"/>
      <c r="AP386" s="14"/>
      <c r="AV386"/>
      <c r="AW386" s="14"/>
      <c r="BC386"/>
      <c r="BD386" s="14"/>
      <c r="BJ386"/>
      <c r="BK386" s="14"/>
      <c r="BQ386"/>
      <c r="BR386" s="14"/>
      <c r="BX386"/>
      <c r="BY386" s="14"/>
      <c r="CE386"/>
      <c r="CF386" s="14"/>
    </row>
    <row r="387" spans="27:84">
      <c r="AA387"/>
      <c r="AB387" s="14"/>
      <c r="AH387"/>
      <c r="AI387" s="14"/>
      <c r="AO387"/>
      <c r="AP387" s="14"/>
      <c r="AV387"/>
      <c r="AW387" s="14"/>
      <c r="BC387"/>
      <c r="BD387" s="14"/>
      <c r="BJ387"/>
      <c r="BK387" s="14"/>
      <c r="BQ387"/>
      <c r="BR387" s="14"/>
      <c r="BX387"/>
      <c r="BY387" s="14"/>
      <c r="CE387"/>
      <c r="CF387" s="14"/>
    </row>
    <row r="388" spans="27:84">
      <c r="AA388"/>
      <c r="AB388" s="14"/>
      <c r="AH388"/>
      <c r="AI388" s="14"/>
      <c r="AO388"/>
      <c r="AP388" s="14"/>
      <c r="AV388"/>
      <c r="AW388" s="14"/>
      <c r="BC388"/>
      <c r="BD388" s="14"/>
      <c r="BJ388"/>
      <c r="BK388" s="14"/>
      <c r="BQ388"/>
      <c r="BR388" s="14"/>
      <c r="BX388"/>
      <c r="BY388" s="14"/>
      <c r="CE388"/>
      <c r="CF388" s="14"/>
    </row>
    <row r="389" spans="27:84">
      <c r="AA389"/>
      <c r="AB389" s="14"/>
      <c r="AH389"/>
      <c r="AI389" s="14"/>
      <c r="AO389"/>
      <c r="AP389" s="14"/>
      <c r="AV389"/>
      <c r="AW389" s="14"/>
      <c r="BC389"/>
      <c r="BD389" s="14"/>
      <c r="BJ389"/>
      <c r="BK389" s="14"/>
      <c r="BQ389"/>
      <c r="BR389" s="14"/>
      <c r="BX389"/>
      <c r="BY389" s="14"/>
      <c r="CE389"/>
      <c r="CF389" s="14"/>
    </row>
    <row r="390" spans="27:84">
      <c r="AA390"/>
      <c r="AB390" s="14"/>
      <c r="AH390"/>
      <c r="AI390" s="14"/>
      <c r="AO390"/>
      <c r="AP390" s="14"/>
      <c r="AV390"/>
      <c r="AW390" s="14"/>
      <c r="BC390"/>
      <c r="BD390" s="14"/>
      <c r="BJ390"/>
      <c r="BK390" s="14"/>
      <c r="BQ390"/>
      <c r="BR390" s="14"/>
      <c r="BX390"/>
      <c r="BY390" s="14"/>
      <c r="CE390"/>
      <c r="CF390" s="14"/>
    </row>
    <row r="391" spans="27:84">
      <c r="AA391"/>
      <c r="AB391" s="14"/>
      <c r="AH391"/>
      <c r="AI391" s="14"/>
      <c r="AO391"/>
      <c r="AP391" s="14"/>
      <c r="AV391"/>
      <c r="AW391" s="14"/>
      <c r="BC391"/>
      <c r="BD391" s="14"/>
      <c r="BJ391"/>
      <c r="BK391" s="14"/>
      <c r="BQ391"/>
      <c r="BR391" s="14"/>
      <c r="BX391"/>
      <c r="BY391" s="14"/>
      <c r="CE391"/>
      <c r="CF391" s="14"/>
    </row>
    <row r="392" spans="27:84">
      <c r="AA392"/>
      <c r="AB392" s="14"/>
      <c r="AH392"/>
      <c r="AI392" s="14"/>
      <c r="AO392"/>
      <c r="AP392" s="14"/>
      <c r="AV392"/>
      <c r="AW392" s="14"/>
      <c r="BC392"/>
      <c r="BD392" s="14"/>
      <c r="BJ392"/>
      <c r="BK392" s="14"/>
      <c r="BQ392"/>
      <c r="BR392" s="14"/>
      <c r="BX392"/>
      <c r="BY392" s="14"/>
      <c r="CE392"/>
      <c r="CF392" s="14"/>
    </row>
    <row r="393" spans="27:84">
      <c r="AA393"/>
      <c r="AB393" s="14"/>
      <c r="AH393"/>
      <c r="AI393" s="14"/>
      <c r="AO393"/>
      <c r="AP393" s="14"/>
      <c r="AV393"/>
      <c r="AW393" s="14"/>
      <c r="BC393"/>
      <c r="BD393" s="14"/>
      <c r="BJ393"/>
      <c r="BK393" s="14"/>
      <c r="BQ393"/>
      <c r="BR393" s="14"/>
      <c r="BX393"/>
      <c r="BY393" s="14"/>
      <c r="CE393"/>
      <c r="CF393" s="14"/>
    </row>
    <row r="394" spans="27:84">
      <c r="AA394"/>
      <c r="AB394" s="14"/>
      <c r="AH394"/>
      <c r="AI394" s="14"/>
      <c r="AO394"/>
      <c r="AP394" s="14"/>
      <c r="AV394"/>
      <c r="AW394" s="14"/>
      <c r="BC394"/>
      <c r="BD394" s="14"/>
      <c r="BJ394"/>
      <c r="BK394" s="14"/>
      <c r="BQ394"/>
      <c r="BR394" s="14"/>
      <c r="BX394"/>
      <c r="BY394" s="14"/>
      <c r="CE394"/>
      <c r="CF394" s="14"/>
    </row>
    <row r="395" spans="27:84">
      <c r="AA395"/>
      <c r="AB395" s="14"/>
      <c r="AH395"/>
      <c r="AI395" s="14"/>
      <c r="AO395"/>
      <c r="AP395" s="14"/>
      <c r="AV395"/>
      <c r="AW395" s="14"/>
      <c r="BC395"/>
      <c r="BD395" s="14"/>
      <c r="BJ395"/>
      <c r="BK395" s="14"/>
      <c r="BQ395"/>
      <c r="BR395" s="14"/>
      <c r="BX395"/>
      <c r="BY395" s="14"/>
      <c r="CE395"/>
      <c r="CF395" s="14"/>
    </row>
    <row r="396" spans="27:84">
      <c r="AA396"/>
      <c r="AB396" s="14"/>
      <c r="AH396"/>
      <c r="AI396" s="14"/>
      <c r="AO396"/>
      <c r="AP396" s="14"/>
      <c r="AV396"/>
      <c r="AW396" s="14"/>
      <c r="BC396"/>
      <c r="BD396" s="14"/>
      <c r="BJ396"/>
      <c r="BK396" s="14"/>
      <c r="BQ396"/>
      <c r="BR396" s="14"/>
      <c r="BX396"/>
      <c r="BY396" s="14"/>
      <c r="CE396"/>
      <c r="CF396" s="14"/>
    </row>
    <row r="397" spans="27:84">
      <c r="AA397"/>
      <c r="AB397" s="14"/>
      <c r="AH397"/>
      <c r="AI397" s="14"/>
      <c r="AO397"/>
      <c r="AP397" s="14"/>
      <c r="AV397"/>
      <c r="AW397" s="14"/>
      <c r="BC397"/>
      <c r="BD397" s="14"/>
      <c r="BJ397"/>
      <c r="BK397" s="14"/>
      <c r="BQ397"/>
      <c r="BR397" s="14"/>
      <c r="BX397"/>
      <c r="BY397" s="14"/>
      <c r="CE397"/>
      <c r="CF397" s="14"/>
    </row>
    <row r="398" spans="27:84">
      <c r="AA398"/>
      <c r="AB398" s="14"/>
      <c r="AH398"/>
      <c r="AI398" s="14"/>
      <c r="AO398"/>
      <c r="AP398" s="14"/>
      <c r="AV398"/>
      <c r="AW398" s="14"/>
      <c r="BC398"/>
      <c r="BD398" s="14"/>
      <c r="BJ398"/>
      <c r="BK398" s="14"/>
      <c r="BQ398"/>
      <c r="BR398" s="14"/>
      <c r="BX398"/>
      <c r="BY398" s="14"/>
      <c r="CE398"/>
      <c r="CF398" s="14"/>
    </row>
    <row r="399" spans="27:84">
      <c r="AA399"/>
      <c r="AB399" s="14"/>
      <c r="AH399"/>
      <c r="AI399" s="14"/>
      <c r="AO399"/>
      <c r="AP399" s="14"/>
      <c r="AV399"/>
      <c r="AW399" s="14"/>
      <c r="BC399"/>
      <c r="BD399" s="14"/>
      <c r="BJ399"/>
      <c r="BK399" s="14"/>
      <c r="BQ399"/>
      <c r="BR399" s="14"/>
      <c r="BX399"/>
      <c r="BY399" s="14"/>
      <c r="CE399"/>
      <c r="CF399" s="14"/>
    </row>
    <row r="400" spans="27:84">
      <c r="AA400"/>
      <c r="AB400" s="14"/>
      <c r="AH400"/>
      <c r="AI400" s="14"/>
      <c r="AO400"/>
      <c r="AP400" s="14"/>
      <c r="AV400"/>
      <c r="AW400" s="14"/>
      <c r="BC400"/>
      <c r="BD400" s="14"/>
      <c r="BJ400"/>
      <c r="BK400" s="14"/>
      <c r="BQ400"/>
      <c r="BR400" s="14"/>
      <c r="BX400"/>
      <c r="BY400" s="14"/>
      <c r="CE400"/>
      <c r="CF400" s="14"/>
    </row>
    <row r="401" spans="27:84">
      <c r="AA401"/>
      <c r="AB401" s="14"/>
      <c r="AH401"/>
      <c r="AI401" s="14"/>
      <c r="AO401"/>
      <c r="AP401" s="14"/>
      <c r="AV401"/>
      <c r="AW401" s="14"/>
      <c r="BC401"/>
      <c r="BD401" s="14"/>
      <c r="BJ401"/>
      <c r="BK401" s="14"/>
      <c r="BQ401"/>
      <c r="BR401" s="14"/>
      <c r="BX401"/>
      <c r="BY401" s="14"/>
      <c r="CE401"/>
      <c r="CF401" s="14"/>
    </row>
    <row r="402" spans="27:84">
      <c r="AA402"/>
      <c r="AB402" s="14"/>
      <c r="AH402"/>
      <c r="AI402" s="14"/>
      <c r="AO402"/>
      <c r="AP402" s="14"/>
      <c r="AV402"/>
      <c r="AW402" s="14"/>
      <c r="BC402"/>
      <c r="BD402" s="14"/>
      <c r="BJ402"/>
      <c r="BK402" s="14"/>
      <c r="BQ402"/>
      <c r="BR402" s="14"/>
      <c r="BX402"/>
      <c r="BY402" s="14"/>
      <c r="CE402"/>
      <c r="CF402" s="14"/>
    </row>
    <row r="403" spans="27:84">
      <c r="AA403"/>
      <c r="AB403" s="14"/>
      <c r="AH403"/>
      <c r="AI403" s="14"/>
      <c r="AO403"/>
      <c r="AP403" s="14"/>
      <c r="AV403"/>
      <c r="AW403" s="14"/>
      <c r="BC403"/>
      <c r="BD403" s="14"/>
      <c r="BJ403"/>
      <c r="BK403" s="14"/>
      <c r="BQ403"/>
      <c r="BR403" s="14"/>
      <c r="BX403"/>
      <c r="BY403" s="14"/>
      <c r="CE403"/>
      <c r="CF403" s="14"/>
    </row>
    <row r="404" spans="27:84">
      <c r="AA404"/>
      <c r="AB404" s="14"/>
      <c r="AH404"/>
      <c r="AI404" s="14"/>
      <c r="AO404"/>
      <c r="AP404" s="14"/>
      <c r="AV404"/>
      <c r="AW404" s="14"/>
      <c r="BC404"/>
      <c r="BD404" s="14"/>
      <c r="BJ404"/>
      <c r="BK404" s="14"/>
      <c r="BQ404"/>
      <c r="BR404" s="14"/>
      <c r="BX404"/>
      <c r="BY404" s="14"/>
      <c r="CE404"/>
      <c r="CF404" s="14"/>
    </row>
    <row r="405" spans="27:84">
      <c r="AA405"/>
      <c r="AB405" s="14"/>
      <c r="AH405"/>
      <c r="AI405" s="14"/>
      <c r="AO405"/>
      <c r="AP405" s="14"/>
      <c r="AV405"/>
      <c r="AW405" s="14"/>
      <c r="BC405"/>
      <c r="BD405" s="14"/>
      <c r="BJ405"/>
      <c r="BK405" s="14"/>
      <c r="BQ405"/>
      <c r="BR405" s="14"/>
      <c r="BX405"/>
      <c r="BY405" s="14"/>
      <c r="CE405"/>
      <c r="CF405" s="14"/>
    </row>
    <row r="406" spans="27:84">
      <c r="AA406"/>
      <c r="AB406" s="14"/>
      <c r="AH406"/>
      <c r="AI406" s="14"/>
      <c r="AO406"/>
      <c r="AP406" s="14"/>
      <c r="AV406"/>
      <c r="AW406" s="14"/>
      <c r="BC406"/>
      <c r="BD406" s="14"/>
      <c r="BJ406"/>
      <c r="BK406" s="14"/>
      <c r="BQ406"/>
      <c r="BR406" s="14"/>
      <c r="BX406"/>
      <c r="BY406" s="14"/>
      <c r="CE406"/>
      <c r="CF406" s="14"/>
    </row>
    <row r="407" spans="27:84">
      <c r="AA407"/>
      <c r="AB407" s="14"/>
      <c r="AH407"/>
      <c r="AI407" s="14"/>
      <c r="AO407"/>
      <c r="AP407" s="14"/>
      <c r="AV407"/>
      <c r="AW407" s="14"/>
      <c r="BC407"/>
      <c r="BD407" s="14"/>
      <c r="BJ407"/>
      <c r="BK407" s="14"/>
      <c r="BQ407"/>
      <c r="BR407" s="14"/>
      <c r="BX407"/>
      <c r="BY407" s="14"/>
      <c r="CE407"/>
      <c r="CF407" s="14"/>
    </row>
    <row r="408" spans="27:84">
      <c r="AA408"/>
      <c r="AB408" s="14"/>
      <c r="AH408"/>
      <c r="AI408" s="14"/>
      <c r="AO408"/>
      <c r="AP408" s="14"/>
      <c r="AV408"/>
      <c r="AW408" s="14"/>
      <c r="BC408"/>
      <c r="BD408" s="14"/>
      <c r="BJ408"/>
      <c r="BK408" s="14"/>
      <c r="BQ408"/>
      <c r="BR408" s="14"/>
      <c r="BX408"/>
      <c r="BY408" s="14"/>
      <c r="CE408"/>
      <c r="CF408" s="14"/>
    </row>
    <row r="409" spans="27:84">
      <c r="AA409"/>
      <c r="AB409" s="14"/>
      <c r="AH409"/>
      <c r="AI409" s="14"/>
      <c r="AO409"/>
      <c r="AP409" s="14"/>
      <c r="AV409"/>
      <c r="AW409" s="14"/>
      <c r="BC409"/>
      <c r="BD409" s="14"/>
      <c r="BJ409"/>
      <c r="BK409" s="14"/>
      <c r="BQ409"/>
      <c r="BR409" s="14"/>
      <c r="BX409"/>
      <c r="BY409" s="14"/>
      <c r="CE409"/>
      <c r="CF409" s="14"/>
    </row>
    <row r="410" spans="27:84">
      <c r="AA410"/>
      <c r="AB410" s="14"/>
      <c r="AH410"/>
      <c r="AI410" s="14"/>
      <c r="AO410"/>
      <c r="AP410" s="14"/>
      <c r="AV410"/>
      <c r="AW410" s="14"/>
      <c r="BC410"/>
      <c r="BD410" s="14"/>
      <c r="BJ410"/>
      <c r="BK410" s="14"/>
      <c r="BQ410"/>
      <c r="BR410" s="14"/>
      <c r="BX410"/>
      <c r="BY410" s="14"/>
      <c r="CE410"/>
      <c r="CF410" s="14"/>
    </row>
    <row r="411" spans="27:84">
      <c r="AA411"/>
      <c r="AB411" s="14"/>
      <c r="AH411"/>
      <c r="AI411" s="14"/>
      <c r="AO411"/>
      <c r="AP411" s="14"/>
      <c r="AV411"/>
      <c r="AW411" s="14"/>
      <c r="BC411"/>
      <c r="BD411" s="14"/>
      <c r="BJ411"/>
      <c r="BK411" s="14"/>
      <c r="BQ411"/>
      <c r="BR411" s="14"/>
      <c r="BX411"/>
      <c r="BY411" s="14"/>
      <c r="CE411"/>
      <c r="CF411" s="14"/>
    </row>
    <row r="412" spans="27:84">
      <c r="AA412"/>
      <c r="AB412" s="14"/>
      <c r="AH412"/>
      <c r="AI412" s="14"/>
      <c r="AO412"/>
      <c r="AP412" s="14"/>
      <c r="AV412"/>
      <c r="AW412" s="14"/>
      <c r="BC412"/>
      <c r="BD412" s="14"/>
      <c r="BJ412"/>
      <c r="BK412" s="14"/>
      <c r="BQ412"/>
      <c r="BR412" s="14"/>
      <c r="BX412"/>
      <c r="BY412" s="14"/>
      <c r="CE412"/>
      <c r="CF412" s="14"/>
    </row>
    <row r="413" spans="27:84">
      <c r="AA413"/>
      <c r="AB413" s="14"/>
      <c r="AH413"/>
      <c r="AI413" s="14"/>
      <c r="AO413"/>
      <c r="AP413" s="14"/>
      <c r="AV413"/>
      <c r="AW413" s="14"/>
      <c r="BC413"/>
      <c r="BD413" s="14"/>
      <c r="BJ413"/>
      <c r="BK413" s="14"/>
      <c r="BQ413"/>
      <c r="BR413" s="14"/>
      <c r="BX413"/>
      <c r="BY413" s="14"/>
      <c r="CE413"/>
      <c r="CF413" s="14"/>
    </row>
    <row r="414" spans="27:84">
      <c r="AA414"/>
      <c r="AB414" s="14"/>
      <c r="AH414"/>
      <c r="AI414" s="14"/>
      <c r="AO414"/>
      <c r="AP414" s="14"/>
      <c r="AV414"/>
      <c r="AW414" s="14"/>
      <c r="BC414"/>
      <c r="BD414" s="14"/>
      <c r="BJ414"/>
      <c r="BK414" s="14"/>
      <c r="BQ414"/>
      <c r="BR414" s="14"/>
      <c r="BX414"/>
      <c r="BY414" s="14"/>
      <c r="CE414"/>
      <c r="CF414" s="14"/>
    </row>
    <row r="415" spans="27:84">
      <c r="AA415"/>
      <c r="AB415" s="14"/>
      <c r="AH415"/>
      <c r="AI415" s="14"/>
      <c r="AO415"/>
      <c r="AP415" s="14"/>
      <c r="AV415"/>
      <c r="AW415" s="14"/>
      <c r="BC415"/>
      <c r="BD415" s="14"/>
      <c r="BJ415"/>
      <c r="BK415" s="14"/>
      <c r="BQ415"/>
      <c r="BR415" s="14"/>
      <c r="BX415"/>
      <c r="BY415" s="14"/>
      <c r="CE415"/>
      <c r="CF415" s="14"/>
    </row>
    <row r="416" spans="27:84">
      <c r="AA416"/>
      <c r="AB416" s="14"/>
      <c r="AH416"/>
      <c r="AI416" s="14"/>
      <c r="AO416"/>
      <c r="AP416" s="14"/>
      <c r="AV416"/>
      <c r="AW416" s="14"/>
      <c r="BC416"/>
      <c r="BD416" s="14"/>
      <c r="BJ416"/>
      <c r="BK416" s="14"/>
      <c r="BQ416"/>
      <c r="BR416" s="14"/>
      <c r="BX416"/>
      <c r="BY416" s="14"/>
      <c r="CE416"/>
      <c r="CF416" s="14"/>
    </row>
    <row r="417" spans="27:84">
      <c r="AA417"/>
      <c r="AB417" s="14"/>
      <c r="AH417"/>
      <c r="AI417" s="14"/>
      <c r="AO417"/>
      <c r="AP417" s="14"/>
      <c r="AV417"/>
      <c r="AW417" s="14"/>
      <c r="BC417"/>
      <c r="BD417" s="14"/>
      <c r="BJ417"/>
      <c r="BK417" s="14"/>
      <c r="BQ417"/>
      <c r="BR417" s="14"/>
      <c r="BX417"/>
      <c r="BY417" s="14"/>
      <c r="CE417"/>
      <c r="CF417" s="14"/>
    </row>
    <row r="418" spans="27:84">
      <c r="AA418"/>
      <c r="AB418" s="14"/>
      <c r="AH418"/>
      <c r="AI418" s="14"/>
      <c r="AO418"/>
      <c r="AP418" s="14"/>
      <c r="AV418"/>
      <c r="AW418" s="14"/>
      <c r="BC418"/>
      <c r="BD418" s="14"/>
      <c r="BJ418"/>
      <c r="BK418" s="14"/>
      <c r="BQ418"/>
      <c r="BR418" s="14"/>
      <c r="BX418"/>
      <c r="BY418" s="14"/>
      <c r="CE418"/>
      <c r="CF418" s="14"/>
    </row>
    <row r="419" spans="27:84">
      <c r="AA419"/>
      <c r="AB419" s="14"/>
      <c r="AH419"/>
      <c r="AI419" s="14"/>
      <c r="AO419"/>
      <c r="AP419" s="14"/>
      <c r="AV419"/>
      <c r="AW419" s="14"/>
      <c r="BC419"/>
      <c r="BD419" s="14"/>
      <c r="BJ419"/>
      <c r="BK419" s="14"/>
      <c r="BQ419"/>
      <c r="BR419" s="14"/>
      <c r="BX419"/>
      <c r="BY419" s="14"/>
      <c r="CE419"/>
      <c r="CF419" s="14"/>
    </row>
    <row r="420" spans="27:84">
      <c r="AA420"/>
      <c r="AB420" s="14"/>
      <c r="AH420"/>
      <c r="AI420" s="14"/>
      <c r="AO420"/>
      <c r="AP420" s="14"/>
      <c r="AV420"/>
      <c r="AW420" s="14"/>
      <c r="BC420"/>
      <c r="BD420" s="14"/>
      <c r="BJ420"/>
      <c r="BK420" s="14"/>
      <c r="BQ420"/>
      <c r="BR420" s="14"/>
      <c r="BX420"/>
      <c r="BY420" s="14"/>
      <c r="CE420"/>
      <c r="CF420" s="14"/>
    </row>
    <row r="421" spans="27:84">
      <c r="AA421"/>
      <c r="AB421" s="14"/>
      <c r="AH421"/>
      <c r="AI421" s="14"/>
      <c r="AO421"/>
      <c r="AP421" s="14"/>
      <c r="AV421"/>
      <c r="AW421" s="14"/>
      <c r="BC421"/>
      <c r="BD421" s="14"/>
      <c r="BJ421"/>
      <c r="BK421" s="14"/>
      <c r="BQ421"/>
      <c r="BR421" s="14"/>
      <c r="BX421"/>
      <c r="BY421" s="14"/>
      <c r="CE421"/>
      <c r="CF421" s="14"/>
    </row>
    <row r="422" spans="27:84">
      <c r="AA422"/>
      <c r="AB422" s="14"/>
      <c r="AH422"/>
      <c r="AI422" s="14"/>
      <c r="AO422"/>
      <c r="AP422" s="14"/>
      <c r="AV422"/>
      <c r="AW422" s="14"/>
      <c r="BC422"/>
      <c r="BD422" s="14"/>
      <c r="BJ422"/>
      <c r="BK422" s="14"/>
      <c r="BQ422"/>
      <c r="BR422" s="14"/>
      <c r="BX422"/>
      <c r="BY422" s="14"/>
      <c r="CE422"/>
      <c r="CF422" s="14"/>
    </row>
    <row r="423" spans="27:84">
      <c r="AA423"/>
      <c r="AB423" s="14"/>
      <c r="AH423"/>
      <c r="AI423" s="14"/>
      <c r="AO423"/>
      <c r="AP423" s="14"/>
      <c r="AV423"/>
      <c r="AW423" s="14"/>
      <c r="BC423"/>
      <c r="BD423" s="14"/>
      <c r="BJ423"/>
      <c r="BK423" s="14"/>
      <c r="BQ423"/>
      <c r="BR423" s="14"/>
      <c r="BX423"/>
      <c r="BY423" s="14"/>
      <c r="CE423"/>
      <c r="CF423" s="14"/>
    </row>
    <row r="424" spans="27:84">
      <c r="AA424"/>
      <c r="AB424" s="14"/>
      <c r="AH424"/>
      <c r="AI424" s="14"/>
      <c r="AO424"/>
      <c r="AP424" s="14"/>
      <c r="AV424"/>
      <c r="AW424" s="14"/>
      <c r="BC424"/>
      <c r="BD424" s="14"/>
      <c r="BJ424"/>
      <c r="BK424" s="14"/>
      <c r="BQ424"/>
      <c r="BR424" s="14"/>
      <c r="BX424"/>
      <c r="BY424" s="14"/>
      <c r="CE424"/>
      <c r="CF424" s="14"/>
    </row>
    <row r="425" spans="27:84">
      <c r="AA425"/>
      <c r="AB425" s="14"/>
      <c r="AH425"/>
      <c r="AI425" s="14"/>
      <c r="AO425"/>
      <c r="AP425" s="14"/>
      <c r="AV425"/>
      <c r="AW425" s="14"/>
      <c r="BC425"/>
      <c r="BD425" s="14"/>
      <c r="BJ425"/>
      <c r="BK425" s="14"/>
      <c r="BQ425"/>
      <c r="BR425" s="14"/>
      <c r="BX425"/>
      <c r="BY425" s="14"/>
      <c r="CE425"/>
      <c r="CF425" s="14"/>
    </row>
    <row r="426" spans="27:84">
      <c r="AA426"/>
      <c r="AB426" s="14"/>
      <c r="AH426"/>
      <c r="AI426" s="14"/>
      <c r="AO426"/>
      <c r="AP426" s="14"/>
      <c r="AV426"/>
      <c r="AW426" s="14"/>
      <c r="BC426"/>
      <c r="BD426" s="14"/>
      <c r="BJ426"/>
      <c r="BK426" s="14"/>
      <c r="BQ426"/>
      <c r="BR426" s="14"/>
      <c r="BX426"/>
      <c r="BY426" s="14"/>
      <c r="CE426"/>
      <c r="CF426" s="14"/>
    </row>
    <row r="427" spans="27:84">
      <c r="AA427"/>
      <c r="AB427" s="14"/>
      <c r="AH427"/>
      <c r="AI427" s="14"/>
      <c r="AO427"/>
      <c r="AP427" s="14"/>
      <c r="AV427"/>
      <c r="AW427" s="14"/>
      <c r="BC427"/>
      <c r="BD427" s="14"/>
      <c r="BJ427"/>
      <c r="BK427" s="14"/>
      <c r="BQ427"/>
      <c r="BR427" s="14"/>
      <c r="BX427"/>
      <c r="BY427" s="14"/>
      <c r="CE427"/>
      <c r="CF427" s="14"/>
    </row>
    <row r="428" spans="27:84">
      <c r="AA428"/>
      <c r="AB428" s="14"/>
      <c r="AH428"/>
      <c r="AI428" s="14"/>
      <c r="AO428"/>
      <c r="AP428" s="14"/>
      <c r="AV428"/>
      <c r="AW428" s="14"/>
      <c r="BC428"/>
      <c r="BD428" s="14"/>
      <c r="BJ428"/>
      <c r="BK428" s="14"/>
      <c r="BQ428"/>
      <c r="BR428" s="14"/>
      <c r="BX428"/>
      <c r="BY428" s="14"/>
      <c r="CE428"/>
      <c r="CF428" s="14"/>
    </row>
    <row r="429" spans="27:84">
      <c r="AA429"/>
      <c r="AB429" s="14"/>
      <c r="AH429"/>
      <c r="AI429" s="14"/>
      <c r="AO429"/>
      <c r="AP429" s="14"/>
      <c r="AV429"/>
      <c r="AW429" s="14"/>
      <c r="BC429"/>
      <c r="BD429" s="14"/>
      <c r="BJ429"/>
      <c r="BK429" s="14"/>
      <c r="BQ429"/>
      <c r="BR429" s="14"/>
      <c r="BX429"/>
      <c r="BY429" s="14"/>
      <c r="CE429"/>
      <c r="CF429" s="14"/>
    </row>
    <row r="430" spans="27:84">
      <c r="AA430"/>
      <c r="AB430" s="14"/>
      <c r="AH430"/>
      <c r="AI430" s="14"/>
      <c r="AO430"/>
      <c r="AP430" s="14"/>
      <c r="AV430"/>
      <c r="AW430" s="14"/>
      <c r="BC430"/>
      <c r="BD430" s="14"/>
      <c r="BJ430"/>
      <c r="BK430" s="14"/>
      <c r="BQ430"/>
      <c r="BR430" s="14"/>
      <c r="BX430"/>
      <c r="BY430" s="14"/>
      <c r="CE430"/>
      <c r="CF430" s="14"/>
    </row>
    <row r="431" spans="27:84">
      <c r="AA431"/>
      <c r="AB431" s="14"/>
      <c r="AH431"/>
      <c r="AI431" s="14"/>
      <c r="AO431"/>
      <c r="AP431" s="14"/>
      <c r="AV431"/>
      <c r="AW431" s="14"/>
      <c r="BC431"/>
      <c r="BD431" s="14"/>
      <c r="BJ431"/>
      <c r="BK431" s="14"/>
      <c r="BQ431"/>
      <c r="BR431" s="14"/>
      <c r="BX431"/>
      <c r="BY431" s="14"/>
      <c r="CE431"/>
      <c r="CF431" s="14"/>
    </row>
    <row r="432" spans="27:84">
      <c r="AA432"/>
      <c r="AB432" s="14"/>
      <c r="AH432"/>
      <c r="AI432" s="14"/>
      <c r="AO432"/>
      <c r="AP432" s="14"/>
      <c r="AV432"/>
      <c r="AW432" s="14"/>
      <c r="BC432"/>
      <c r="BD432" s="14"/>
      <c r="BJ432"/>
      <c r="BK432" s="14"/>
      <c r="BQ432"/>
      <c r="BR432" s="14"/>
      <c r="BX432"/>
      <c r="BY432" s="14"/>
      <c r="CE432"/>
      <c r="CF432" s="14"/>
    </row>
    <row r="433" spans="27:84">
      <c r="AA433"/>
      <c r="AB433" s="14"/>
      <c r="AH433"/>
      <c r="AI433" s="14"/>
      <c r="AO433"/>
      <c r="AP433" s="14"/>
      <c r="AV433"/>
      <c r="AW433" s="14"/>
      <c r="BC433"/>
      <c r="BD433" s="14"/>
      <c r="BJ433"/>
      <c r="BK433" s="14"/>
      <c r="BQ433"/>
      <c r="BR433" s="14"/>
      <c r="BX433"/>
      <c r="BY433" s="14"/>
      <c r="CE433"/>
      <c r="CF433" s="14"/>
    </row>
    <row r="434" spans="27:84">
      <c r="AA434"/>
      <c r="AB434" s="14"/>
      <c r="AH434"/>
      <c r="AI434" s="14"/>
      <c r="AO434"/>
      <c r="AP434" s="14"/>
      <c r="AV434"/>
      <c r="AW434" s="14"/>
      <c r="BC434"/>
      <c r="BD434" s="14"/>
      <c r="BJ434"/>
      <c r="BK434" s="14"/>
      <c r="BQ434"/>
      <c r="BR434" s="14"/>
      <c r="BX434"/>
      <c r="BY434" s="14"/>
      <c r="CE434"/>
      <c r="CF434" s="14"/>
    </row>
    <row r="435" spans="27:84">
      <c r="AA435"/>
      <c r="AB435" s="14"/>
      <c r="AH435"/>
      <c r="AI435" s="14"/>
      <c r="AO435"/>
      <c r="AP435" s="14"/>
      <c r="AV435"/>
      <c r="AW435" s="14"/>
      <c r="BC435"/>
      <c r="BD435" s="14"/>
      <c r="BJ435"/>
      <c r="BK435" s="14"/>
      <c r="BQ435"/>
      <c r="BR435" s="14"/>
      <c r="BX435"/>
      <c r="BY435" s="14"/>
      <c r="CE435"/>
      <c r="CF435" s="14"/>
    </row>
    <row r="436" spans="27:84">
      <c r="AA436"/>
      <c r="AB436" s="14"/>
      <c r="AH436"/>
      <c r="AI436" s="14"/>
      <c r="AO436"/>
      <c r="AP436" s="14"/>
      <c r="AV436"/>
      <c r="AW436" s="14"/>
      <c r="BC436"/>
      <c r="BD436" s="14"/>
      <c r="BJ436"/>
      <c r="BK436" s="14"/>
      <c r="BQ436"/>
      <c r="BR436" s="14"/>
      <c r="BX436"/>
      <c r="BY436" s="14"/>
      <c r="CE436"/>
      <c r="CF436" s="14"/>
    </row>
    <row r="437" spans="27:84">
      <c r="AA437"/>
      <c r="AB437" s="14"/>
      <c r="AH437"/>
      <c r="AI437" s="14"/>
      <c r="AO437"/>
      <c r="AP437" s="14"/>
      <c r="AV437"/>
      <c r="AW437" s="14"/>
      <c r="BC437"/>
      <c r="BD437" s="14"/>
      <c r="BJ437"/>
      <c r="BK437" s="14"/>
      <c r="BQ437"/>
      <c r="BR437" s="14"/>
      <c r="BX437"/>
      <c r="BY437" s="14"/>
      <c r="CE437"/>
      <c r="CF437" s="14"/>
    </row>
    <row r="438" spans="27:84">
      <c r="AA438"/>
      <c r="AB438" s="14"/>
      <c r="AH438"/>
      <c r="AI438" s="14"/>
      <c r="AO438"/>
      <c r="AP438" s="14"/>
      <c r="AV438"/>
      <c r="AW438" s="14"/>
      <c r="BC438"/>
      <c r="BD438" s="14"/>
      <c r="BJ438"/>
      <c r="BK438" s="14"/>
      <c r="BQ438"/>
      <c r="BR438" s="14"/>
      <c r="BX438"/>
      <c r="BY438" s="14"/>
      <c r="CE438"/>
      <c r="CF438" s="14"/>
    </row>
    <row r="439" spans="27:84">
      <c r="AA439"/>
      <c r="AB439" s="14"/>
      <c r="AH439"/>
      <c r="AI439" s="14"/>
      <c r="AO439"/>
      <c r="AP439" s="14"/>
      <c r="AV439"/>
      <c r="AW439" s="14"/>
      <c r="BC439"/>
      <c r="BD439" s="14"/>
      <c r="BJ439"/>
      <c r="BK439" s="14"/>
      <c r="BQ439"/>
      <c r="BR439" s="14"/>
      <c r="BX439"/>
      <c r="BY439" s="14"/>
      <c r="CE439"/>
      <c r="CF439" s="14"/>
    </row>
    <row r="440" spans="27:84">
      <c r="AA440"/>
      <c r="AB440" s="14"/>
      <c r="AH440"/>
      <c r="AI440" s="14"/>
      <c r="AO440"/>
      <c r="AP440" s="14"/>
      <c r="AV440"/>
      <c r="AW440" s="14"/>
      <c r="BC440"/>
      <c r="BD440" s="14"/>
      <c r="BJ440"/>
      <c r="BK440" s="14"/>
      <c r="BQ440"/>
      <c r="BR440" s="14"/>
      <c r="BX440"/>
      <c r="BY440" s="14"/>
      <c r="CE440"/>
      <c r="CF440" s="14"/>
    </row>
    <row r="441" spans="27:84">
      <c r="AA441"/>
      <c r="AB441" s="14"/>
      <c r="AH441"/>
      <c r="AI441" s="14"/>
      <c r="AO441"/>
      <c r="AP441" s="14"/>
      <c r="AV441"/>
      <c r="AW441" s="14"/>
      <c r="BC441"/>
      <c r="BD441" s="14"/>
      <c r="BJ441"/>
      <c r="BK441" s="14"/>
      <c r="BQ441"/>
      <c r="BR441" s="14"/>
      <c r="BX441"/>
      <c r="BY441" s="14"/>
      <c r="CE441"/>
      <c r="CF441" s="14"/>
    </row>
    <row r="442" spans="27:84">
      <c r="AA442"/>
      <c r="AB442" s="14"/>
      <c r="AH442"/>
      <c r="AI442" s="14"/>
      <c r="AO442"/>
      <c r="AP442" s="14"/>
      <c r="AV442"/>
      <c r="AW442" s="14"/>
      <c r="BC442"/>
      <c r="BD442" s="14"/>
      <c r="BJ442"/>
      <c r="BK442" s="14"/>
      <c r="BQ442"/>
      <c r="BR442" s="14"/>
      <c r="BX442"/>
      <c r="BY442" s="14"/>
      <c r="CE442"/>
      <c r="CF442" s="14"/>
    </row>
    <row r="443" spans="27:84">
      <c r="AA443"/>
      <c r="AB443" s="14"/>
      <c r="AH443"/>
      <c r="AI443" s="14"/>
      <c r="AO443"/>
      <c r="AP443" s="14"/>
      <c r="AV443"/>
      <c r="AW443" s="14"/>
      <c r="BC443"/>
      <c r="BD443" s="14"/>
      <c r="BJ443"/>
      <c r="BK443" s="14"/>
      <c r="BQ443"/>
      <c r="BR443" s="14"/>
      <c r="BX443"/>
      <c r="BY443" s="14"/>
      <c r="CE443"/>
      <c r="CF443" s="14"/>
    </row>
    <row r="444" spans="27:84">
      <c r="AA444"/>
      <c r="AB444" s="14"/>
      <c r="AH444"/>
      <c r="AI444" s="14"/>
      <c r="AO444"/>
      <c r="AP444" s="14"/>
      <c r="AV444"/>
      <c r="AW444" s="14"/>
      <c r="BC444"/>
      <c r="BD444" s="14"/>
      <c r="BJ444"/>
      <c r="BK444" s="14"/>
      <c r="BQ444"/>
      <c r="BR444" s="14"/>
      <c r="BX444"/>
      <c r="BY444" s="14"/>
      <c r="CE444"/>
      <c r="CF444" s="14"/>
    </row>
    <row r="445" spans="27:84">
      <c r="AA445"/>
      <c r="AB445" s="14"/>
      <c r="AH445"/>
      <c r="AI445" s="14"/>
      <c r="AO445"/>
      <c r="AP445" s="14"/>
      <c r="AV445"/>
      <c r="AW445" s="14"/>
      <c r="BC445"/>
      <c r="BD445" s="14"/>
      <c r="BJ445"/>
      <c r="BK445" s="14"/>
      <c r="BQ445"/>
      <c r="BR445" s="14"/>
      <c r="BX445"/>
      <c r="BY445" s="14"/>
      <c r="CE445"/>
      <c r="CF445" s="14"/>
    </row>
    <row r="446" spans="27:84">
      <c r="AA446"/>
      <c r="AB446" s="14"/>
      <c r="AH446"/>
      <c r="AI446" s="14"/>
      <c r="AO446"/>
      <c r="AP446" s="14"/>
      <c r="AV446"/>
      <c r="AW446" s="14"/>
      <c r="BC446"/>
      <c r="BD446" s="14"/>
      <c r="BJ446"/>
      <c r="BK446" s="14"/>
      <c r="BQ446"/>
      <c r="BR446" s="14"/>
      <c r="BX446"/>
      <c r="BY446" s="14"/>
      <c r="CE446"/>
      <c r="CF446" s="14"/>
    </row>
    <row r="447" spans="27:84">
      <c r="AA447"/>
      <c r="AB447" s="14"/>
      <c r="AH447"/>
      <c r="AI447" s="14"/>
      <c r="AO447"/>
      <c r="AP447" s="14"/>
      <c r="AV447"/>
      <c r="AW447" s="14"/>
      <c r="BC447"/>
      <c r="BD447" s="14"/>
      <c r="BJ447"/>
      <c r="BK447" s="14"/>
      <c r="BQ447"/>
      <c r="BR447" s="14"/>
      <c r="BX447"/>
      <c r="BY447" s="14"/>
      <c r="CE447"/>
      <c r="CF447" s="14"/>
    </row>
    <row r="448" spans="27:84">
      <c r="AA448"/>
      <c r="AB448" s="14"/>
      <c r="AH448"/>
      <c r="AI448" s="14"/>
      <c r="AO448"/>
      <c r="AP448" s="14"/>
      <c r="AV448"/>
      <c r="AW448" s="14"/>
      <c r="BC448"/>
      <c r="BD448" s="14"/>
      <c r="BJ448"/>
      <c r="BK448" s="14"/>
      <c r="BQ448"/>
      <c r="BR448" s="14"/>
      <c r="BX448"/>
      <c r="BY448" s="14"/>
      <c r="CE448"/>
      <c r="CF448" s="14"/>
    </row>
    <row r="449" spans="27:84">
      <c r="AA449"/>
      <c r="AB449" s="14"/>
      <c r="AH449"/>
      <c r="AI449" s="14"/>
      <c r="AO449"/>
      <c r="AP449" s="14"/>
      <c r="AV449"/>
      <c r="AW449" s="14"/>
      <c r="BC449"/>
      <c r="BD449" s="14"/>
      <c r="BJ449"/>
      <c r="BK449" s="14"/>
      <c r="BQ449"/>
      <c r="BR449" s="14"/>
      <c r="BX449"/>
      <c r="BY449" s="14"/>
      <c r="CE449"/>
      <c r="CF449" s="14"/>
    </row>
    <row r="450" spans="27:84">
      <c r="AA450"/>
      <c r="AB450" s="14"/>
      <c r="AH450"/>
      <c r="AI450" s="14"/>
      <c r="AO450"/>
      <c r="AP450" s="14"/>
      <c r="AV450"/>
      <c r="AW450" s="14"/>
      <c r="BC450"/>
      <c r="BD450" s="14"/>
      <c r="BJ450"/>
      <c r="BK450" s="14"/>
      <c r="BQ450"/>
      <c r="BR450" s="14"/>
      <c r="BX450"/>
      <c r="BY450" s="14"/>
      <c r="CE450"/>
      <c r="CF450" s="14"/>
    </row>
    <row r="451" spans="27:84">
      <c r="AA451"/>
      <c r="AB451" s="14"/>
      <c r="AH451"/>
      <c r="AI451" s="14"/>
      <c r="AO451"/>
      <c r="AP451" s="14"/>
      <c r="AV451"/>
      <c r="AW451" s="14"/>
      <c r="BC451"/>
      <c r="BD451" s="14"/>
      <c r="BJ451"/>
      <c r="BK451" s="14"/>
      <c r="BQ451"/>
      <c r="BR451" s="14"/>
      <c r="BX451"/>
      <c r="BY451" s="14"/>
      <c r="CE451"/>
      <c r="CF451" s="14"/>
    </row>
    <row r="452" spans="27:84">
      <c r="AA452"/>
      <c r="AB452" s="14"/>
      <c r="AH452"/>
      <c r="AI452" s="14"/>
      <c r="AO452"/>
      <c r="AP452" s="14"/>
      <c r="AV452"/>
      <c r="AW452" s="14"/>
      <c r="BC452"/>
      <c r="BD452" s="14"/>
      <c r="BJ452"/>
      <c r="BK452" s="14"/>
      <c r="BQ452"/>
      <c r="BR452" s="14"/>
      <c r="BX452"/>
      <c r="BY452" s="14"/>
      <c r="CE452"/>
      <c r="CF452" s="14"/>
    </row>
    <row r="453" spans="27:84">
      <c r="AA453"/>
      <c r="AB453" s="14"/>
      <c r="AH453"/>
      <c r="AI453" s="14"/>
      <c r="AO453"/>
      <c r="AP453" s="14"/>
      <c r="AV453"/>
      <c r="AW453" s="14"/>
      <c r="BC453"/>
      <c r="BD453" s="14"/>
      <c r="BJ453"/>
      <c r="BK453" s="14"/>
      <c r="BQ453"/>
      <c r="BR453" s="14"/>
      <c r="BX453"/>
      <c r="BY453" s="14"/>
      <c r="CE453"/>
      <c r="CF453" s="14"/>
    </row>
    <row r="454" spans="27:84">
      <c r="AA454"/>
      <c r="AB454" s="14"/>
      <c r="AH454"/>
      <c r="AI454" s="14"/>
      <c r="AO454"/>
      <c r="AP454" s="14"/>
      <c r="AV454"/>
      <c r="AW454" s="14"/>
      <c r="BC454"/>
      <c r="BD454" s="14"/>
      <c r="BJ454"/>
      <c r="BK454" s="14"/>
      <c r="BQ454"/>
      <c r="BR454" s="14"/>
      <c r="BX454"/>
      <c r="BY454" s="14"/>
      <c r="CE454"/>
      <c r="CF454" s="14"/>
    </row>
    <row r="455" spans="27:84">
      <c r="AA455"/>
      <c r="AB455" s="14"/>
      <c r="AH455"/>
      <c r="AI455" s="14"/>
      <c r="AO455"/>
      <c r="AP455" s="14"/>
      <c r="AV455"/>
      <c r="AW455" s="14"/>
      <c r="BC455"/>
      <c r="BD455" s="14"/>
      <c r="BJ455"/>
      <c r="BK455" s="14"/>
      <c r="BQ455"/>
      <c r="BR455" s="14"/>
      <c r="BX455"/>
      <c r="BY455" s="14"/>
      <c r="CE455"/>
      <c r="CF455" s="14"/>
    </row>
    <row r="456" spans="27:84">
      <c r="AA456"/>
      <c r="AB456" s="14"/>
      <c r="AH456"/>
      <c r="AI456" s="14"/>
      <c r="AO456"/>
      <c r="AP456" s="14"/>
      <c r="AV456"/>
      <c r="AW456" s="14"/>
      <c r="BC456"/>
      <c r="BD456" s="14"/>
      <c r="BJ456"/>
      <c r="BK456" s="14"/>
      <c r="BQ456"/>
      <c r="BR456" s="14"/>
      <c r="BX456"/>
      <c r="BY456" s="14"/>
      <c r="CE456"/>
      <c r="CF456" s="14"/>
    </row>
    <row r="457" spans="27:84">
      <c r="AA457"/>
      <c r="AB457" s="14"/>
      <c r="AH457"/>
      <c r="AI457" s="14"/>
      <c r="AO457"/>
      <c r="AP457" s="14"/>
      <c r="AV457"/>
      <c r="AW457" s="14"/>
      <c r="BC457"/>
      <c r="BD457" s="14"/>
      <c r="BJ457"/>
      <c r="BK457" s="14"/>
      <c r="BQ457"/>
      <c r="BR457" s="14"/>
      <c r="BX457"/>
      <c r="BY457" s="14"/>
      <c r="CE457"/>
      <c r="CF457" s="14"/>
    </row>
    <row r="458" spans="27:84">
      <c r="AA458"/>
      <c r="AB458" s="14"/>
      <c r="AH458"/>
      <c r="AI458" s="14"/>
      <c r="AO458"/>
      <c r="AP458" s="14"/>
      <c r="AV458"/>
      <c r="AW458" s="14"/>
      <c r="BC458"/>
      <c r="BD458" s="14"/>
      <c r="BJ458"/>
      <c r="BK458" s="14"/>
      <c r="BQ458"/>
      <c r="BR458" s="14"/>
      <c r="BX458"/>
      <c r="BY458" s="14"/>
      <c r="CE458"/>
      <c r="CF458" s="14"/>
    </row>
    <row r="459" spans="27:84">
      <c r="AA459"/>
      <c r="AB459" s="14"/>
      <c r="AH459"/>
      <c r="AI459" s="14"/>
      <c r="AO459"/>
      <c r="AP459" s="14"/>
      <c r="AV459"/>
      <c r="AW459" s="14"/>
      <c r="BC459"/>
      <c r="BD459" s="14"/>
      <c r="BJ459"/>
      <c r="BK459" s="14"/>
      <c r="BQ459"/>
      <c r="BR459" s="14"/>
      <c r="BX459"/>
      <c r="BY459" s="14"/>
      <c r="CE459"/>
      <c r="CF459" s="14"/>
    </row>
    <row r="460" spans="27:84">
      <c r="AA460"/>
      <c r="AB460" s="14"/>
      <c r="AH460"/>
      <c r="AI460" s="14"/>
      <c r="AO460"/>
      <c r="AP460" s="14"/>
      <c r="AV460"/>
      <c r="AW460" s="14"/>
      <c r="BC460"/>
      <c r="BD460" s="14"/>
      <c r="BJ460"/>
      <c r="BK460" s="14"/>
      <c r="BQ460"/>
      <c r="BR460" s="14"/>
      <c r="BX460"/>
      <c r="BY460" s="14"/>
      <c r="CE460"/>
      <c r="CF460" s="14"/>
    </row>
    <row r="461" spans="27:84">
      <c r="AA461"/>
      <c r="AB461" s="14"/>
      <c r="AH461"/>
      <c r="AI461" s="14"/>
      <c r="AO461"/>
      <c r="AP461" s="14"/>
      <c r="AV461"/>
      <c r="AW461" s="14"/>
      <c r="BC461"/>
      <c r="BD461" s="14"/>
      <c r="BJ461"/>
      <c r="BK461" s="14"/>
      <c r="BQ461"/>
      <c r="BR461" s="14"/>
      <c r="BX461"/>
      <c r="BY461" s="14"/>
      <c r="CE461"/>
      <c r="CF461" s="14"/>
    </row>
    <row r="462" spans="27:84">
      <c r="AA462"/>
      <c r="AB462" s="14"/>
      <c r="AH462"/>
      <c r="AI462" s="14"/>
      <c r="AO462"/>
      <c r="AP462" s="14"/>
      <c r="AV462"/>
      <c r="AW462" s="14"/>
      <c r="BC462"/>
      <c r="BD462" s="14"/>
      <c r="BJ462"/>
      <c r="BK462" s="14"/>
      <c r="BQ462"/>
      <c r="BR462" s="14"/>
      <c r="BX462"/>
      <c r="BY462" s="14"/>
      <c r="CE462"/>
      <c r="CF462" s="14"/>
    </row>
    <row r="463" spans="27:84">
      <c r="AA463"/>
      <c r="AB463" s="14"/>
      <c r="AH463"/>
      <c r="AI463" s="14"/>
      <c r="AO463"/>
      <c r="AP463" s="14"/>
      <c r="AV463"/>
      <c r="AW463" s="14"/>
      <c r="BC463"/>
      <c r="BD463" s="14"/>
      <c r="BJ463"/>
      <c r="BK463" s="14"/>
      <c r="BQ463"/>
      <c r="BR463" s="14"/>
      <c r="BX463"/>
      <c r="BY463" s="14"/>
      <c r="CE463"/>
      <c r="CF463" s="14"/>
    </row>
    <row r="464" spans="27:84">
      <c r="AA464"/>
      <c r="AB464" s="14"/>
      <c r="AH464"/>
      <c r="AI464" s="14"/>
      <c r="AO464"/>
      <c r="AP464" s="14"/>
      <c r="AV464"/>
      <c r="AW464" s="14"/>
      <c r="BC464"/>
      <c r="BD464" s="14"/>
      <c r="BJ464"/>
      <c r="BK464" s="14"/>
      <c r="BQ464"/>
      <c r="BR464" s="14"/>
      <c r="BX464"/>
      <c r="BY464" s="14"/>
      <c r="CE464"/>
      <c r="CF464" s="14"/>
    </row>
    <row r="465" spans="27:84">
      <c r="AA465"/>
      <c r="AB465" s="14"/>
      <c r="AH465"/>
      <c r="AI465" s="14"/>
      <c r="AO465"/>
      <c r="AP465" s="14"/>
      <c r="AV465"/>
      <c r="AW465" s="14"/>
      <c r="BC465"/>
      <c r="BD465" s="14"/>
      <c r="BJ465"/>
      <c r="BK465" s="14"/>
      <c r="BQ465"/>
      <c r="BR465" s="14"/>
      <c r="BX465"/>
      <c r="BY465" s="14"/>
      <c r="CE465"/>
      <c r="CF465" s="14"/>
    </row>
    <row r="466" spans="27:84">
      <c r="AA466"/>
      <c r="AB466" s="14"/>
      <c r="AH466"/>
      <c r="AI466" s="14"/>
      <c r="AO466"/>
      <c r="AP466" s="14"/>
      <c r="AV466"/>
      <c r="AW466" s="14"/>
      <c r="BC466"/>
      <c r="BD466" s="14"/>
      <c r="BJ466"/>
      <c r="BK466" s="14"/>
      <c r="BQ466"/>
      <c r="BR466" s="14"/>
      <c r="BX466"/>
      <c r="BY466" s="14"/>
      <c r="CE466"/>
      <c r="CF466" s="14"/>
    </row>
    <row r="467" spans="27:84">
      <c r="AA467"/>
      <c r="AB467" s="14"/>
      <c r="AH467"/>
      <c r="AI467" s="14"/>
      <c r="AO467"/>
      <c r="AP467" s="14"/>
      <c r="AV467"/>
      <c r="AW467" s="14"/>
      <c r="BC467"/>
      <c r="BD467" s="14"/>
      <c r="BJ467"/>
      <c r="BK467" s="14"/>
      <c r="BQ467"/>
      <c r="BR467" s="14"/>
      <c r="BX467"/>
      <c r="BY467" s="14"/>
      <c r="CE467"/>
      <c r="CF467" s="14"/>
    </row>
    <row r="468" spans="27:84">
      <c r="AA468"/>
      <c r="AB468" s="14"/>
      <c r="AH468"/>
      <c r="AI468" s="14"/>
      <c r="AO468"/>
      <c r="AP468" s="14"/>
      <c r="AV468"/>
      <c r="AW468" s="14"/>
      <c r="BC468"/>
      <c r="BD468" s="14"/>
      <c r="BJ468"/>
      <c r="BK468" s="14"/>
      <c r="BQ468"/>
      <c r="BR468" s="14"/>
      <c r="BX468"/>
      <c r="BY468" s="14"/>
      <c r="CE468"/>
      <c r="CF468" s="14"/>
    </row>
    <row r="469" spans="27:84">
      <c r="AA469"/>
      <c r="AB469" s="14"/>
      <c r="AH469"/>
      <c r="AI469" s="14"/>
      <c r="AO469"/>
      <c r="AP469" s="14"/>
      <c r="AV469"/>
      <c r="AW469" s="14"/>
      <c r="BC469"/>
      <c r="BD469" s="14"/>
      <c r="BJ469"/>
      <c r="BK469" s="14"/>
      <c r="BQ469"/>
      <c r="BR469" s="14"/>
      <c r="BX469"/>
      <c r="BY469" s="14"/>
      <c r="CE469"/>
      <c r="CF469" s="14"/>
    </row>
    <row r="470" spans="27:84">
      <c r="AA470"/>
      <c r="AB470" s="14"/>
      <c r="AH470"/>
      <c r="AI470" s="14"/>
      <c r="AO470"/>
      <c r="AP470" s="14"/>
      <c r="AV470"/>
      <c r="AW470" s="14"/>
      <c r="BC470"/>
      <c r="BD470" s="14"/>
      <c r="BJ470"/>
      <c r="BK470" s="14"/>
      <c r="BQ470"/>
      <c r="BR470" s="14"/>
      <c r="BX470"/>
      <c r="BY470" s="14"/>
      <c r="CE470"/>
      <c r="CF470" s="14"/>
    </row>
    <row r="471" spans="27:84">
      <c r="AA471"/>
      <c r="AB471" s="14"/>
      <c r="AH471"/>
      <c r="AI471" s="14"/>
      <c r="AO471"/>
      <c r="AP471" s="14"/>
      <c r="AV471"/>
      <c r="AW471" s="14"/>
      <c r="BC471"/>
      <c r="BD471" s="14"/>
      <c r="BJ471"/>
      <c r="BK471" s="14"/>
      <c r="BQ471"/>
      <c r="BR471" s="14"/>
      <c r="BX471"/>
      <c r="BY471" s="14"/>
      <c r="CE471"/>
      <c r="CF471" s="14"/>
    </row>
    <row r="472" spans="27:84">
      <c r="AA472"/>
      <c r="AB472" s="14"/>
      <c r="AH472"/>
      <c r="AI472" s="14"/>
      <c r="AO472"/>
      <c r="AP472" s="14"/>
      <c r="AV472"/>
      <c r="AW472" s="14"/>
      <c r="BC472"/>
      <c r="BD472" s="14"/>
      <c r="BJ472"/>
      <c r="BK472" s="14"/>
      <c r="BQ472"/>
      <c r="BR472" s="14"/>
      <c r="BX472"/>
      <c r="BY472" s="14"/>
      <c r="CE472"/>
      <c r="CF472" s="14"/>
    </row>
    <row r="473" spans="27:84">
      <c r="AA473"/>
      <c r="AB473" s="14"/>
      <c r="AH473"/>
      <c r="AI473" s="14"/>
      <c r="AO473"/>
      <c r="AP473" s="14"/>
      <c r="AV473"/>
      <c r="AW473" s="14"/>
      <c r="BC473"/>
      <c r="BD473" s="14"/>
      <c r="BJ473"/>
      <c r="BK473" s="14"/>
      <c r="BQ473"/>
      <c r="BR473" s="14"/>
      <c r="BX473"/>
      <c r="BY473" s="14"/>
      <c r="CE473"/>
      <c r="CF473" s="14"/>
    </row>
    <row r="474" spans="27:84">
      <c r="AA474"/>
      <c r="AB474" s="14"/>
      <c r="AH474"/>
      <c r="AI474" s="14"/>
      <c r="AO474"/>
      <c r="AP474" s="14"/>
      <c r="AV474"/>
      <c r="AW474" s="14"/>
      <c r="BC474"/>
      <c r="BD474" s="14"/>
      <c r="BJ474"/>
      <c r="BK474" s="14"/>
      <c r="BQ474"/>
      <c r="BR474" s="14"/>
      <c r="BX474"/>
      <c r="BY474" s="14"/>
      <c r="CE474"/>
      <c r="CF474" s="14"/>
    </row>
    <row r="475" spans="27:84">
      <c r="AA475"/>
      <c r="AB475" s="14"/>
      <c r="AH475"/>
      <c r="AI475" s="14"/>
      <c r="AO475"/>
      <c r="AP475" s="14"/>
      <c r="AV475"/>
      <c r="AW475" s="14"/>
      <c r="BC475"/>
      <c r="BD475" s="14"/>
      <c r="BJ475"/>
      <c r="BK475" s="14"/>
      <c r="BQ475"/>
      <c r="BR475" s="14"/>
      <c r="BX475"/>
      <c r="BY475" s="14"/>
      <c r="CE475"/>
      <c r="CF475" s="14"/>
    </row>
    <row r="476" spans="27:84">
      <c r="AA476"/>
      <c r="AB476" s="14"/>
      <c r="AH476"/>
      <c r="AI476" s="14"/>
      <c r="AO476"/>
      <c r="AP476" s="14"/>
      <c r="AV476"/>
      <c r="AW476" s="14"/>
      <c r="BC476"/>
      <c r="BD476" s="14"/>
      <c r="BJ476"/>
      <c r="BK476" s="14"/>
      <c r="BQ476"/>
      <c r="BR476" s="14"/>
      <c r="BX476"/>
      <c r="BY476" s="14"/>
      <c r="CE476"/>
      <c r="CF476" s="14"/>
    </row>
    <row r="477" spans="27:84">
      <c r="AA477"/>
      <c r="AB477" s="14"/>
      <c r="AH477"/>
      <c r="AI477" s="14"/>
      <c r="AO477"/>
      <c r="AP477" s="14"/>
      <c r="AV477"/>
      <c r="AW477" s="14"/>
      <c r="BC477"/>
      <c r="BD477" s="14"/>
      <c r="BJ477"/>
      <c r="BK477" s="14"/>
      <c r="BQ477"/>
      <c r="BR477" s="14"/>
      <c r="BX477"/>
      <c r="BY477" s="14"/>
      <c r="CE477"/>
      <c r="CF477" s="14"/>
    </row>
    <row r="478" spans="27:84">
      <c r="AA478"/>
      <c r="AB478" s="14"/>
      <c r="AH478"/>
      <c r="AI478" s="14"/>
      <c r="AO478"/>
      <c r="AP478" s="14"/>
      <c r="AV478"/>
      <c r="AW478" s="14"/>
      <c r="BC478"/>
      <c r="BD478" s="14"/>
      <c r="BJ478"/>
      <c r="BK478" s="14"/>
      <c r="BQ478"/>
      <c r="BR478" s="14"/>
      <c r="BX478"/>
      <c r="BY478" s="14"/>
      <c r="CE478"/>
      <c r="CF478" s="14"/>
    </row>
    <row r="479" spans="27:84">
      <c r="AA479"/>
      <c r="AB479" s="14"/>
      <c r="AH479"/>
      <c r="AI479" s="14"/>
      <c r="AO479"/>
      <c r="AP479" s="14"/>
      <c r="AV479"/>
      <c r="AW479" s="14"/>
      <c r="BC479"/>
      <c r="BD479" s="14"/>
      <c r="BJ479"/>
      <c r="BK479" s="14"/>
      <c r="BQ479"/>
      <c r="BR479" s="14"/>
      <c r="BX479"/>
      <c r="BY479" s="14"/>
      <c r="CE479"/>
      <c r="CF479" s="14"/>
    </row>
    <row r="480" spans="27:84">
      <c r="AA480"/>
      <c r="AB480" s="14"/>
      <c r="AH480"/>
      <c r="AI480" s="14"/>
      <c r="AO480"/>
      <c r="AP480" s="14"/>
      <c r="AV480"/>
      <c r="AW480" s="14"/>
      <c r="BC480"/>
      <c r="BD480" s="14"/>
      <c r="BJ480"/>
      <c r="BK480" s="14"/>
      <c r="BQ480"/>
      <c r="BR480" s="14"/>
      <c r="BX480"/>
      <c r="BY480" s="14"/>
      <c r="CE480"/>
      <c r="CF480" s="14"/>
    </row>
    <row r="481" spans="27:84">
      <c r="AA481"/>
      <c r="AB481" s="14"/>
      <c r="AH481"/>
      <c r="AI481" s="14"/>
      <c r="AO481"/>
      <c r="AP481" s="14"/>
      <c r="AV481"/>
      <c r="AW481" s="14"/>
      <c r="BC481"/>
      <c r="BD481" s="14"/>
      <c r="BJ481"/>
      <c r="BK481" s="14"/>
      <c r="BQ481"/>
      <c r="BR481" s="14"/>
      <c r="BX481"/>
      <c r="BY481" s="14"/>
      <c r="CE481"/>
      <c r="CF481" s="14"/>
    </row>
    <row r="482" spans="27:84">
      <c r="AA482"/>
      <c r="AB482" s="14"/>
      <c r="AH482"/>
      <c r="AI482" s="14"/>
      <c r="AO482"/>
      <c r="AP482" s="14"/>
      <c r="AV482"/>
      <c r="AW482" s="14"/>
      <c r="BC482"/>
      <c r="BD482" s="14"/>
      <c r="BJ482"/>
      <c r="BK482" s="14"/>
      <c r="BQ482"/>
      <c r="BR482" s="14"/>
      <c r="BX482"/>
      <c r="BY482" s="14"/>
      <c r="CE482"/>
      <c r="CF482" s="14"/>
    </row>
    <row r="483" spans="27:84">
      <c r="AA483"/>
      <c r="AB483" s="14"/>
      <c r="AH483"/>
      <c r="AI483" s="14"/>
      <c r="AO483"/>
      <c r="AP483" s="14"/>
      <c r="AV483"/>
      <c r="AW483" s="14"/>
      <c r="BC483"/>
      <c r="BD483" s="14"/>
      <c r="BJ483"/>
      <c r="BK483" s="14"/>
      <c r="BQ483"/>
      <c r="BR483" s="14"/>
      <c r="BX483"/>
      <c r="BY483" s="14"/>
      <c r="CE483"/>
      <c r="CF483" s="14"/>
    </row>
    <row r="484" spans="27:84">
      <c r="AA484"/>
      <c r="AB484" s="14"/>
      <c r="AH484"/>
      <c r="AI484" s="14"/>
      <c r="AO484"/>
      <c r="AP484" s="14"/>
      <c r="AV484"/>
      <c r="AW484" s="14"/>
      <c r="BC484"/>
      <c r="BD484" s="14"/>
      <c r="BJ484"/>
      <c r="BK484" s="14"/>
      <c r="BQ484"/>
      <c r="BR484" s="14"/>
      <c r="BX484"/>
      <c r="BY484" s="14"/>
      <c r="CE484"/>
      <c r="CF484" s="14"/>
    </row>
    <row r="485" spans="27:84">
      <c r="AA485"/>
      <c r="AB485" s="14"/>
      <c r="AH485"/>
      <c r="AI485" s="14"/>
      <c r="AO485"/>
      <c r="AP485" s="14"/>
      <c r="AV485"/>
      <c r="AW485" s="14"/>
      <c r="BC485"/>
      <c r="BD485" s="14"/>
      <c r="BJ485"/>
      <c r="BK485" s="14"/>
      <c r="BQ485"/>
      <c r="BR485" s="14"/>
      <c r="BX485"/>
      <c r="BY485" s="14"/>
      <c r="CE485"/>
      <c r="CF485" s="14"/>
    </row>
    <row r="486" spans="27:84">
      <c r="AA486"/>
      <c r="AB486" s="14"/>
      <c r="AH486"/>
      <c r="AI486" s="14"/>
      <c r="AO486"/>
      <c r="AP486" s="14"/>
      <c r="AV486"/>
      <c r="AW486" s="14"/>
      <c r="BC486"/>
      <c r="BD486" s="14"/>
      <c r="BJ486"/>
      <c r="BK486" s="14"/>
      <c r="BQ486"/>
      <c r="BR486" s="14"/>
      <c r="BX486"/>
      <c r="BY486" s="14"/>
      <c r="CE486"/>
      <c r="CF486" s="14"/>
    </row>
    <row r="487" spans="27:84">
      <c r="AA487"/>
      <c r="AB487" s="14"/>
      <c r="AH487"/>
      <c r="AI487" s="14"/>
      <c r="AO487"/>
      <c r="AP487" s="14"/>
      <c r="AV487"/>
      <c r="AW487" s="14"/>
      <c r="BC487"/>
      <c r="BD487" s="14"/>
      <c r="BJ487"/>
      <c r="BK487" s="14"/>
      <c r="BQ487"/>
      <c r="BR487" s="14"/>
      <c r="BX487"/>
      <c r="BY487" s="14"/>
      <c r="CE487"/>
      <c r="CF487" s="14"/>
    </row>
    <row r="488" spans="27:84">
      <c r="AA488"/>
      <c r="AB488" s="14"/>
      <c r="AH488"/>
      <c r="AI488" s="14"/>
      <c r="AO488"/>
      <c r="AP488" s="14"/>
      <c r="AV488"/>
      <c r="AW488" s="14"/>
      <c r="BC488"/>
      <c r="BD488" s="14"/>
      <c r="BJ488"/>
      <c r="BK488" s="14"/>
      <c r="BQ488"/>
      <c r="BR488" s="14"/>
      <c r="BX488"/>
      <c r="BY488" s="14"/>
      <c r="CE488"/>
      <c r="CF488" s="14"/>
    </row>
    <row r="489" spans="27:84">
      <c r="AA489"/>
      <c r="AB489" s="14"/>
      <c r="AH489"/>
      <c r="AI489" s="14"/>
      <c r="AO489"/>
      <c r="AP489" s="14"/>
      <c r="AV489"/>
      <c r="AW489" s="14"/>
      <c r="BC489"/>
      <c r="BD489" s="14"/>
      <c r="BJ489"/>
      <c r="BK489" s="14"/>
      <c r="BQ489"/>
      <c r="BR489" s="14"/>
      <c r="BX489"/>
      <c r="BY489" s="14"/>
      <c r="CE489"/>
      <c r="CF489" s="14"/>
    </row>
    <row r="490" spans="27:84">
      <c r="AA490"/>
      <c r="AB490" s="14"/>
      <c r="AH490"/>
      <c r="AI490" s="14"/>
      <c r="AO490"/>
      <c r="AP490" s="14"/>
      <c r="AV490"/>
      <c r="AW490" s="14"/>
      <c r="BC490"/>
      <c r="BD490" s="14"/>
      <c r="BJ490"/>
      <c r="BK490" s="14"/>
      <c r="BQ490"/>
      <c r="BR490" s="14"/>
      <c r="BX490"/>
      <c r="BY490" s="14"/>
      <c r="CE490"/>
      <c r="CF490" s="14"/>
    </row>
    <row r="491" spans="27:84">
      <c r="AA491"/>
      <c r="AB491" s="14"/>
      <c r="AH491"/>
      <c r="AI491" s="14"/>
      <c r="AO491"/>
      <c r="AP491" s="14"/>
      <c r="AV491"/>
      <c r="AW491" s="14"/>
      <c r="BC491"/>
      <c r="BD491" s="14"/>
      <c r="BJ491"/>
      <c r="BK491" s="14"/>
      <c r="BQ491"/>
      <c r="BR491" s="14"/>
      <c r="BX491"/>
      <c r="BY491" s="14"/>
      <c r="CE491"/>
      <c r="CF491" s="14"/>
    </row>
    <row r="492" spans="27:84">
      <c r="AA492"/>
      <c r="AB492" s="14"/>
      <c r="AH492"/>
      <c r="AI492" s="14"/>
      <c r="AO492"/>
      <c r="AP492" s="14"/>
      <c r="AV492"/>
      <c r="AW492" s="14"/>
      <c r="BC492"/>
      <c r="BD492" s="14"/>
      <c r="BJ492"/>
      <c r="BK492" s="14"/>
      <c r="BQ492"/>
      <c r="BR492" s="14"/>
      <c r="BX492"/>
      <c r="BY492" s="14"/>
      <c r="CE492"/>
      <c r="CF492" s="14"/>
    </row>
    <row r="493" spans="27:84">
      <c r="AA493"/>
      <c r="AB493" s="14"/>
      <c r="AH493"/>
      <c r="AI493" s="14"/>
      <c r="AO493"/>
      <c r="AP493" s="14"/>
      <c r="AV493"/>
      <c r="AW493" s="14"/>
      <c r="BC493"/>
      <c r="BD493" s="14"/>
      <c r="BJ493"/>
      <c r="BK493" s="14"/>
      <c r="BQ493"/>
      <c r="BR493" s="14"/>
      <c r="BX493"/>
      <c r="BY493" s="14"/>
      <c r="CE493"/>
      <c r="CF493" s="14"/>
    </row>
    <row r="494" spans="27:84">
      <c r="AA494"/>
      <c r="AB494" s="14"/>
      <c r="AH494"/>
      <c r="AI494" s="14"/>
      <c r="AO494"/>
      <c r="AP494" s="14"/>
      <c r="AV494"/>
      <c r="AW494" s="14"/>
      <c r="BC494"/>
      <c r="BD494" s="14"/>
      <c r="BJ494"/>
      <c r="BK494" s="14"/>
      <c r="BQ494"/>
      <c r="BR494" s="14"/>
      <c r="BX494"/>
      <c r="BY494" s="14"/>
      <c r="CE494"/>
      <c r="CF494" s="14"/>
    </row>
    <row r="495" spans="27:84">
      <c r="AA495"/>
      <c r="AB495" s="14"/>
      <c r="AH495"/>
      <c r="AI495" s="14"/>
      <c r="AO495"/>
      <c r="AP495" s="14"/>
      <c r="AV495"/>
      <c r="AW495" s="14"/>
      <c r="BC495"/>
      <c r="BD495" s="14"/>
      <c r="BJ495"/>
      <c r="BK495" s="14"/>
      <c r="BQ495"/>
      <c r="BR495" s="14"/>
      <c r="BX495"/>
      <c r="BY495" s="14"/>
      <c r="CE495"/>
      <c r="CF495" s="14"/>
    </row>
    <row r="496" spans="27:84">
      <c r="AA496"/>
      <c r="AB496" s="14"/>
      <c r="AH496"/>
      <c r="AI496" s="14"/>
      <c r="AO496"/>
      <c r="AP496" s="14"/>
      <c r="AV496"/>
      <c r="AW496" s="14"/>
      <c r="BC496"/>
      <c r="BD496" s="14"/>
      <c r="BJ496"/>
      <c r="BK496" s="14"/>
      <c r="BQ496"/>
      <c r="BR496" s="14"/>
      <c r="BX496"/>
      <c r="BY496" s="14"/>
      <c r="CE496"/>
      <c r="CF496" s="14"/>
    </row>
    <row r="497" spans="27:84">
      <c r="AA497"/>
      <c r="AB497" s="14"/>
      <c r="AH497"/>
      <c r="AI497" s="14"/>
      <c r="AO497"/>
      <c r="AP497" s="14"/>
      <c r="AV497"/>
      <c r="AW497" s="14"/>
      <c r="BC497"/>
      <c r="BD497" s="14"/>
      <c r="BJ497"/>
      <c r="BK497" s="14"/>
      <c r="BQ497"/>
      <c r="BR497" s="14"/>
      <c r="BX497"/>
      <c r="BY497" s="14"/>
      <c r="CE497"/>
      <c r="CF497" s="14"/>
    </row>
    <row r="498" spans="27:84">
      <c r="AA498"/>
      <c r="AB498" s="14"/>
      <c r="AH498"/>
      <c r="AI498" s="14"/>
      <c r="AO498"/>
      <c r="AP498" s="14"/>
      <c r="AV498"/>
      <c r="AW498" s="14"/>
      <c r="BC498"/>
      <c r="BD498" s="14"/>
      <c r="BJ498"/>
      <c r="BK498" s="14"/>
      <c r="BQ498"/>
      <c r="BR498" s="14"/>
      <c r="BX498"/>
      <c r="BY498" s="14"/>
      <c r="CE498"/>
      <c r="CF498" s="14"/>
    </row>
    <row r="499" spans="27:84">
      <c r="AA499"/>
      <c r="AB499" s="14"/>
      <c r="AH499"/>
      <c r="AI499" s="14"/>
      <c r="AO499"/>
      <c r="AP499" s="14"/>
      <c r="AV499"/>
      <c r="AW499" s="14"/>
      <c r="BC499"/>
      <c r="BD499" s="14"/>
      <c r="BJ499"/>
      <c r="BK499" s="14"/>
      <c r="BQ499"/>
      <c r="BR499" s="14"/>
      <c r="BX499"/>
      <c r="BY499" s="14"/>
      <c r="CE499"/>
      <c r="CF499" s="14"/>
    </row>
    <row r="500" spans="27:84">
      <c r="AA500"/>
      <c r="AB500" s="14"/>
      <c r="AH500"/>
      <c r="AI500" s="14"/>
      <c r="AO500"/>
      <c r="AP500" s="14"/>
      <c r="AV500"/>
      <c r="AW500" s="14"/>
      <c r="BC500"/>
      <c r="BD500" s="14"/>
      <c r="BJ500"/>
      <c r="BK500" s="14"/>
      <c r="BQ500"/>
      <c r="BR500" s="14"/>
      <c r="BX500"/>
      <c r="BY500" s="14"/>
      <c r="CE500"/>
      <c r="CF500" s="14"/>
    </row>
    <row r="501" spans="27:84">
      <c r="AA501"/>
      <c r="AB501" s="14"/>
      <c r="AH501"/>
      <c r="AI501" s="14"/>
      <c r="AO501"/>
      <c r="AP501" s="14"/>
      <c r="AV501"/>
      <c r="AW501" s="14"/>
      <c r="BC501"/>
      <c r="BD501" s="14"/>
      <c r="BJ501"/>
      <c r="BK501" s="14"/>
      <c r="BQ501"/>
      <c r="BR501" s="14"/>
      <c r="BX501"/>
      <c r="BY501" s="14"/>
      <c r="CE501"/>
      <c r="CF501" s="14"/>
    </row>
    <row r="502" spans="27:84">
      <c r="AA502"/>
      <c r="AB502" s="14"/>
      <c r="AH502"/>
      <c r="AI502" s="14"/>
      <c r="AO502"/>
      <c r="AP502" s="14"/>
      <c r="AV502"/>
      <c r="AW502" s="14"/>
      <c r="BC502"/>
      <c r="BD502" s="14"/>
      <c r="BJ502"/>
      <c r="BK502" s="14"/>
      <c r="BQ502"/>
      <c r="BR502" s="14"/>
      <c r="BX502"/>
      <c r="BY502" s="14"/>
      <c r="CE502"/>
      <c r="CF502" s="14"/>
    </row>
    <row r="503" spans="27:84">
      <c r="AA503"/>
      <c r="AB503" s="14"/>
      <c r="AH503"/>
      <c r="AI503" s="14"/>
      <c r="AO503"/>
      <c r="AP503" s="14"/>
      <c r="AV503"/>
      <c r="AW503" s="14"/>
      <c r="BC503"/>
      <c r="BD503" s="14"/>
      <c r="BJ503"/>
      <c r="BK503" s="14"/>
      <c r="BQ503"/>
      <c r="BR503" s="14"/>
      <c r="BX503"/>
      <c r="BY503" s="14"/>
      <c r="CE503"/>
      <c r="CF503" s="14"/>
    </row>
    <row r="504" spans="27:84">
      <c r="AA504"/>
      <c r="AB504" s="14"/>
      <c r="AH504"/>
      <c r="AI504" s="14"/>
      <c r="AO504"/>
      <c r="AP504" s="14"/>
      <c r="AV504"/>
      <c r="AW504" s="14"/>
      <c r="BC504"/>
      <c r="BD504" s="14"/>
      <c r="BJ504"/>
      <c r="BK504" s="14"/>
      <c r="BQ504"/>
      <c r="BR504" s="14"/>
      <c r="BX504"/>
      <c r="BY504" s="14"/>
      <c r="CE504"/>
      <c r="CF504" s="14"/>
    </row>
    <row r="505" spans="27:84">
      <c r="AA505"/>
      <c r="AB505" s="14"/>
      <c r="AH505"/>
      <c r="AI505" s="14"/>
      <c r="AO505"/>
      <c r="AP505" s="14"/>
      <c r="AV505"/>
      <c r="AW505" s="14"/>
      <c r="BC505"/>
      <c r="BD505" s="14"/>
      <c r="BJ505"/>
      <c r="BK505" s="14"/>
      <c r="BQ505"/>
      <c r="BR505" s="14"/>
      <c r="BX505"/>
      <c r="BY505" s="14"/>
      <c r="CE505"/>
      <c r="CF505" s="14"/>
    </row>
    <row r="506" spans="27:84">
      <c r="AA506"/>
      <c r="AB506" s="14"/>
      <c r="AH506"/>
      <c r="AI506" s="14"/>
      <c r="AO506"/>
      <c r="AP506" s="14"/>
      <c r="AV506"/>
      <c r="AW506" s="14"/>
      <c r="BC506"/>
      <c r="BD506" s="14"/>
      <c r="BJ506"/>
      <c r="BK506" s="14"/>
      <c r="BQ506"/>
      <c r="BR506" s="14"/>
      <c r="BX506"/>
      <c r="BY506" s="14"/>
      <c r="CE506"/>
      <c r="CF506" s="14"/>
    </row>
    <row r="507" spans="27:84">
      <c r="AA507"/>
      <c r="AB507" s="14"/>
      <c r="AH507"/>
      <c r="AI507" s="14"/>
      <c r="AO507"/>
      <c r="AP507" s="14"/>
      <c r="AV507"/>
      <c r="AW507" s="14"/>
      <c r="BC507"/>
      <c r="BD507" s="14"/>
      <c r="BJ507"/>
      <c r="BK507" s="14"/>
      <c r="BQ507"/>
      <c r="BR507" s="14"/>
      <c r="BX507"/>
      <c r="BY507" s="14"/>
      <c r="CE507"/>
      <c r="CF507" s="14"/>
    </row>
    <row r="508" spans="27:84">
      <c r="AA508"/>
      <c r="AB508" s="14"/>
      <c r="AH508"/>
      <c r="AI508" s="14"/>
      <c r="AO508"/>
      <c r="AP508" s="14"/>
      <c r="AV508"/>
      <c r="AW508" s="14"/>
      <c r="BC508"/>
      <c r="BD508" s="14"/>
      <c r="BJ508"/>
      <c r="BK508" s="14"/>
      <c r="BQ508"/>
      <c r="BR508" s="14"/>
      <c r="BX508"/>
      <c r="BY508" s="14"/>
      <c r="CE508"/>
      <c r="CF508" s="14"/>
    </row>
    <row r="509" spans="27:84">
      <c r="AA509"/>
      <c r="AB509" s="14"/>
      <c r="AH509"/>
      <c r="AI509" s="14"/>
      <c r="AO509"/>
      <c r="AP509" s="14"/>
      <c r="AV509"/>
      <c r="AW509" s="14"/>
      <c r="BC509"/>
      <c r="BD509" s="14"/>
      <c r="BJ509"/>
      <c r="BK509" s="14"/>
      <c r="BQ509"/>
      <c r="BR509" s="14"/>
      <c r="BX509"/>
      <c r="BY509" s="14"/>
      <c r="CE509"/>
      <c r="CF509" s="14"/>
    </row>
    <row r="510" spans="27:84">
      <c r="AA510"/>
      <c r="AB510" s="14"/>
      <c r="AH510"/>
      <c r="AI510" s="14"/>
      <c r="AO510"/>
      <c r="AP510" s="14"/>
      <c r="AV510"/>
      <c r="AW510" s="14"/>
      <c r="BC510"/>
      <c r="BD510" s="14"/>
      <c r="BJ510"/>
      <c r="BK510" s="14"/>
      <c r="BQ510"/>
      <c r="BR510" s="14"/>
      <c r="BX510"/>
      <c r="BY510" s="14"/>
      <c r="CE510"/>
      <c r="CF510" s="14"/>
    </row>
    <row r="511" spans="27:84">
      <c r="AA511"/>
      <c r="AB511" s="14"/>
      <c r="AH511"/>
      <c r="AI511" s="14"/>
      <c r="AO511"/>
      <c r="AP511" s="14"/>
      <c r="AV511"/>
      <c r="AW511" s="14"/>
      <c r="BC511"/>
      <c r="BD511" s="14"/>
      <c r="BJ511"/>
      <c r="BK511" s="14"/>
      <c r="BQ511"/>
      <c r="BR511" s="14"/>
      <c r="BX511"/>
      <c r="BY511" s="14"/>
      <c r="CE511"/>
      <c r="CF511" s="14"/>
    </row>
    <row r="512" spans="27:84">
      <c r="AA512"/>
      <c r="AB512" s="14"/>
      <c r="AH512"/>
      <c r="AI512" s="14"/>
      <c r="AO512"/>
      <c r="AP512" s="14"/>
      <c r="AV512"/>
      <c r="AW512" s="14"/>
      <c r="BC512"/>
      <c r="BD512" s="14"/>
      <c r="BJ512"/>
      <c r="BK512" s="14"/>
      <c r="BQ512"/>
      <c r="BR512" s="14"/>
      <c r="BX512"/>
      <c r="BY512" s="14"/>
      <c r="CE512"/>
      <c r="CF512" s="14"/>
    </row>
    <row r="513" spans="27:84">
      <c r="AA513"/>
      <c r="AB513" s="14"/>
      <c r="AH513"/>
      <c r="AI513" s="14"/>
      <c r="AO513"/>
      <c r="AP513" s="14"/>
      <c r="AV513"/>
      <c r="AW513" s="14"/>
      <c r="BC513"/>
      <c r="BD513" s="14"/>
      <c r="BJ513"/>
      <c r="BK513" s="14"/>
      <c r="BQ513"/>
      <c r="BR513" s="14"/>
      <c r="BX513"/>
      <c r="BY513" s="14"/>
      <c r="CE513"/>
      <c r="CF513" s="14"/>
    </row>
    <row r="514" spans="27:84">
      <c r="AA514"/>
      <c r="AB514" s="14"/>
      <c r="AH514"/>
      <c r="AI514" s="14"/>
      <c r="AO514"/>
      <c r="AP514" s="14"/>
      <c r="AV514"/>
      <c r="AW514" s="14"/>
      <c r="BC514"/>
      <c r="BD514" s="14"/>
      <c r="BJ514"/>
      <c r="BK514" s="14"/>
      <c r="BQ514"/>
      <c r="BR514" s="14"/>
      <c r="BX514"/>
      <c r="BY514" s="14"/>
      <c r="CE514"/>
      <c r="CF514" s="14"/>
    </row>
    <row r="515" spans="27:84">
      <c r="AA515"/>
      <c r="AB515" s="14"/>
      <c r="AH515"/>
      <c r="AI515" s="14"/>
      <c r="AO515"/>
      <c r="AP515" s="14"/>
      <c r="AV515"/>
      <c r="AW515" s="14"/>
      <c r="BC515"/>
      <c r="BD515" s="14"/>
      <c r="BJ515"/>
      <c r="BK515" s="14"/>
      <c r="BQ515"/>
      <c r="BR515" s="14"/>
      <c r="BX515"/>
      <c r="BY515" s="14"/>
      <c r="CE515"/>
      <c r="CF515" s="14"/>
    </row>
    <row r="516" spans="27:84">
      <c r="AA516"/>
      <c r="AB516" s="14"/>
      <c r="AH516"/>
      <c r="AI516" s="14"/>
      <c r="AO516"/>
      <c r="AP516" s="14"/>
      <c r="AV516"/>
      <c r="AW516" s="14"/>
      <c r="BC516"/>
      <c r="BD516" s="14"/>
      <c r="BJ516"/>
      <c r="BK516" s="14"/>
      <c r="BQ516"/>
      <c r="BR516" s="14"/>
      <c r="BX516"/>
      <c r="BY516" s="14"/>
      <c r="CE516"/>
      <c r="CF516" s="14"/>
    </row>
    <row r="517" spans="27:84">
      <c r="AA517"/>
      <c r="AB517" s="14"/>
      <c r="AH517"/>
      <c r="AI517" s="14"/>
      <c r="AO517"/>
      <c r="AP517" s="14"/>
      <c r="AV517"/>
      <c r="AW517" s="14"/>
      <c r="BC517"/>
      <c r="BD517" s="14"/>
      <c r="BJ517"/>
      <c r="BK517" s="14"/>
      <c r="BQ517"/>
      <c r="BR517" s="14"/>
      <c r="BX517"/>
      <c r="BY517" s="14"/>
      <c r="CE517"/>
      <c r="CF517" s="14"/>
    </row>
    <row r="518" spans="27:84">
      <c r="AA518"/>
      <c r="AB518" s="14"/>
      <c r="AH518"/>
      <c r="AI518" s="14"/>
      <c r="AO518"/>
      <c r="AP518" s="14"/>
      <c r="AV518"/>
      <c r="AW518" s="14"/>
      <c r="BC518"/>
      <c r="BD518" s="14"/>
      <c r="BJ518"/>
      <c r="BK518" s="14"/>
      <c r="BQ518"/>
      <c r="BR518" s="14"/>
      <c r="BX518"/>
      <c r="BY518" s="14"/>
      <c r="CE518"/>
      <c r="CF518" s="14"/>
    </row>
    <row r="519" spans="27:84">
      <c r="AA519"/>
      <c r="AB519" s="14"/>
      <c r="AH519"/>
      <c r="AI519" s="14"/>
      <c r="AO519"/>
      <c r="AP519" s="14"/>
      <c r="AV519"/>
      <c r="AW519" s="14"/>
      <c r="BC519"/>
      <c r="BD519" s="14"/>
      <c r="BJ519"/>
      <c r="BK519" s="14"/>
      <c r="BQ519"/>
      <c r="BR519" s="14"/>
      <c r="BX519"/>
      <c r="BY519" s="14"/>
      <c r="CE519"/>
      <c r="CF519" s="14"/>
    </row>
    <row r="520" spans="27:84">
      <c r="AA520"/>
      <c r="AB520" s="14"/>
      <c r="AH520"/>
      <c r="AI520" s="14"/>
      <c r="AO520"/>
      <c r="AP520" s="14"/>
      <c r="AV520"/>
      <c r="AW520" s="14"/>
      <c r="BC520"/>
      <c r="BD520" s="14"/>
      <c r="BJ520"/>
      <c r="BK520" s="14"/>
      <c r="BQ520"/>
      <c r="BR520" s="14"/>
      <c r="BX520"/>
      <c r="BY520" s="14"/>
      <c r="CE520"/>
      <c r="CF520" s="14"/>
    </row>
    <row r="521" spans="27:84">
      <c r="AA521"/>
      <c r="AB521" s="14"/>
      <c r="AH521"/>
      <c r="AI521" s="14"/>
      <c r="AO521"/>
      <c r="AP521" s="14"/>
      <c r="AV521"/>
      <c r="AW521" s="14"/>
      <c r="BC521"/>
      <c r="BD521" s="14"/>
      <c r="BJ521"/>
      <c r="BK521" s="14"/>
      <c r="BQ521"/>
      <c r="BR521" s="14"/>
      <c r="BX521"/>
      <c r="BY521" s="14"/>
      <c r="CE521"/>
      <c r="CF521" s="14"/>
    </row>
    <row r="522" spans="27:84">
      <c r="AA522"/>
      <c r="AB522" s="14"/>
      <c r="AH522"/>
      <c r="AI522" s="14"/>
      <c r="AO522"/>
      <c r="AP522" s="14"/>
      <c r="AV522"/>
      <c r="AW522" s="14"/>
      <c r="BC522"/>
      <c r="BD522" s="14"/>
      <c r="BJ522"/>
      <c r="BK522" s="14"/>
      <c r="BQ522"/>
      <c r="BR522" s="14"/>
      <c r="BX522"/>
      <c r="BY522" s="14"/>
      <c r="CE522"/>
      <c r="CF522" s="14"/>
    </row>
    <row r="523" spans="27:84">
      <c r="AA523"/>
      <c r="AB523" s="14"/>
      <c r="AH523"/>
      <c r="AI523" s="14"/>
      <c r="AO523"/>
      <c r="AP523" s="14"/>
      <c r="AV523"/>
      <c r="AW523" s="14"/>
      <c r="BC523"/>
      <c r="BD523" s="14"/>
      <c r="BJ523"/>
      <c r="BK523" s="14"/>
      <c r="BQ523"/>
      <c r="BR523" s="14"/>
      <c r="BX523"/>
      <c r="BY523" s="14"/>
      <c r="CE523"/>
      <c r="CF523" s="14"/>
    </row>
    <row r="524" spans="27:84">
      <c r="AA524"/>
      <c r="AB524" s="14"/>
      <c r="AH524"/>
      <c r="AI524" s="14"/>
      <c r="AO524"/>
      <c r="AP524" s="14"/>
      <c r="AV524"/>
      <c r="AW524" s="14"/>
      <c r="BC524"/>
      <c r="BD524" s="14"/>
      <c r="BJ524"/>
      <c r="BK524" s="14"/>
      <c r="BQ524"/>
      <c r="BR524" s="14"/>
      <c r="BX524"/>
      <c r="BY524" s="14"/>
      <c r="CE524"/>
      <c r="CF524" s="14"/>
    </row>
    <row r="525" spans="27:84">
      <c r="AA525"/>
      <c r="AB525" s="14"/>
      <c r="AH525"/>
      <c r="AI525" s="14"/>
      <c r="AO525"/>
      <c r="AP525" s="14"/>
      <c r="AV525"/>
      <c r="AW525" s="14"/>
      <c r="BC525"/>
      <c r="BD525" s="14"/>
      <c r="BJ525"/>
      <c r="BK525" s="14"/>
      <c r="BQ525"/>
      <c r="BR525" s="14"/>
      <c r="BX525"/>
      <c r="BY525" s="14"/>
      <c r="CE525"/>
      <c r="CF525" s="14"/>
    </row>
    <row r="526" spans="27:84">
      <c r="AA526"/>
      <c r="AB526" s="14"/>
      <c r="AH526"/>
      <c r="AI526" s="14"/>
      <c r="AO526"/>
      <c r="AP526" s="14"/>
      <c r="AV526"/>
      <c r="AW526" s="14"/>
      <c r="BC526"/>
      <c r="BD526" s="14"/>
      <c r="BJ526"/>
      <c r="BK526" s="14"/>
      <c r="BQ526"/>
      <c r="BR526" s="14"/>
      <c r="BX526"/>
      <c r="BY526" s="14"/>
      <c r="CE526"/>
      <c r="CF526" s="14"/>
    </row>
    <row r="527" spans="27:84">
      <c r="AA527"/>
      <c r="AB527" s="14"/>
      <c r="AH527"/>
      <c r="AI527" s="14"/>
      <c r="AO527"/>
      <c r="AP527" s="14"/>
      <c r="AV527"/>
      <c r="AW527" s="14"/>
      <c r="BC527"/>
      <c r="BD527" s="14"/>
      <c r="BJ527"/>
      <c r="BK527" s="14"/>
      <c r="BQ527"/>
      <c r="BR527" s="14"/>
      <c r="BX527"/>
      <c r="BY527" s="14"/>
      <c r="CE527"/>
      <c r="CF527" s="14"/>
    </row>
    <row r="528" spans="27:84">
      <c r="AA528"/>
      <c r="AB528" s="14"/>
      <c r="AH528"/>
      <c r="AI528" s="14"/>
      <c r="AO528"/>
      <c r="AP528" s="14"/>
      <c r="AV528"/>
      <c r="AW528" s="14"/>
      <c r="BC528"/>
      <c r="BD528" s="14"/>
      <c r="BJ528"/>
      <c r="BK528" s="14"/>
      <c r="BQ528"/>
      <c r="BR528" s="14"/>
      <c r="BX528"/>
      <c r="BY528" s="14"/>
      <c r="CE528"/>
      <c r="CF528" s="14"/>
    </row>
    <row r="529" spans="27:84">
      <c r="AA529"/>
      <c r="AB529" s="14"/>
      <c r="AH529"/>
      <c r="AI529" s="14"/>
      <c r="AO529"/>
      <c r="AP529" s="14"/>
      <c r="AV529"/>
      <c r="AW529" s="14"/>
      <c r="BC529"/>
      <c r="BD529" s="14"/>
      <c r="BJ529"/>
      <c r="BK529" s="14"/>
      <c r="BQ529"/>
      <c r="BR529" s="14"/>
      <c r="BX529"/>
      <c r="BY529" s="14"/>
      <c r="CE529"/>
      <c r="CF529" s="14"/>
    </row>
    <row r="530" spans="27:84">
      <c r="AA530"/>
      <c r="AB530" s="14"/>
      <c r="AH530"/>
      <c r="AI530" s="14"/>
      <c r="AO530"/>
      <c r="AP530" s="14"/>
      <c r="AV530"/>
      <c r="AW530" s="14"/>
      <c r="BC530"/>
      <c r="BD530" s="14"/>
      <c r="BJ530"/>
      <c r="BK530" s="14"/>
      <c r="BQ530"/>
      <c r="BR530" s="14"/>
      <c r="BX530"/>
      <c r="BY530" s="14"/>
      <c r="CE530"/>
      <c r="CF530" s="14"/>
    </row>
    <row r="531" spans="27:84">
      <c r="AA531"/>
      <c r="AB531" s="14"/>
      <c r="AH531"/>
      <c r="AI531" s="14"/>
      <c r="AO531"/>
      <c r="AP531" s="14"/>
      <c r="AV531"/>
      <c r="AW531" s="14"/>
      <c r="BC531"/>
      <c r="BD531" s="14"/>
      <c r="BJ531"/>
      <c r="BK531" s="14"/>
      <c r="BQ531"/>
      <c r="BR531" s="14"/>
      <c r="BX531"/>
      <c r="BY531" s="14"/>
      <c r="CE531"/>
      <c r="CF531" s="14"/>
    </row>
    <row r="532" spans="27:84">
      <c r="AA532"/>
      <c r="AB532" s="14"/>
      <c r="AH532"/>
      <c r="AI532" s="14"/>
      <c r="AO532"/>
      <c r="AP532" s="14"/>
      <c r="AV532"/>
      <c r="AW532" s="14"/>
      <c r="BC532"/>
      <c r="BD532" s="14"/>
      <c r="BJ532"/>
      <c r="BK532" s="14"/>
      <c r="BQ532"/>
      <c r="BR532" s="14"/>
      <c r="BX532"/>
      <c r="BY532" s="14"/>
      <c r="CE532"/>
      <c r="CF532" s="14"/>
    </row>
    <row r="533" spans="27:84">
      <c r="AA533"/>
      <c r="AB533" s="14"/>
      <c r="AH533"/>
      <c r="AI533" s="14"/>
      <c r="AO533"/>
      <c r="AP533" s="14"/>
      <c r="AV533"/>
      <c r="AW533" s="14"/>
      <c r="BC533"/>
      <c r="BD533" s="14"/>
      <c r="BJ533"/>
      <c r="BK533" s="14"/>
      <c r="BQ533"/>
      <c r="BR533" s="14"/>
      <c r="BX533"/>
      <c r="BY533" s="14"/>
      <c r="CE533"/>
      <c r="CF533" s="14"/>
    </row>
    <row r="534" spans="27:84">
      <c r="AA534"/>
      <c r="AB534" s="14"/>
      <c r="AH534"/>
      <c r="AI534" s="14"/>
      <c r="AO534"/>
      <c r="AP534" s="14"/>
      <c r="AV534"/>
      <c r="AW534" s="14"/>
      <c r="BC534"/>
      <c r="BD534" s="14"/>
      <c r="BJ534"/>
      <c r="BK534" s="14"/>
      <c r="BQ534"/>
      <c r="BR534" s="14"/>
      <c r="BX534"/>
      <c r="BY534" s="14"/>
      <c r="CE534"/>
      <c r="CF534" s="14"/>
    </row>
    <row r="535" spans="27:84">
      <c r="AA535"/>
      <c r="AB535" s="14"/>
      <c r="AH535"/>
      <c r="AI535" s="14"/>
      <c r="AO535"/>
      <c r="AP535" s="14"/>
      <c r="AV535"/>
      <c r="AW535" s="14"/>
      <c r="BC535"/>
      <c r="BD535" s="14"/>
      <c r="BJ535"/>
      <c r="BK535" s="14"/>
      <c r="BQ535"/>
      <c r="BR535" s="14"/>
      <c r="BX535"/>
      <c r="BY535" s="14"/>
      <c r="CE535"/>
      <c r="CF535" s="14"/>
    </row>
    <row r="536" spans="27:84">
      <c r="AA536"/>
      <c r="AB536" s="14"/>
      <c r="AH536"/>
      <c r="AI536" s="14"/>
      <c r="AO536"/>
      <c r="AP536" s="14"/>
      <c r="AV536"/>
      <c r="AW536" s="14"/>
      <c r="BC536"/>
      <c r="BD536" s="14"/>
      <c r="BJ536"/>
      <c r="BK536" s="14"/>
      <c r="BQ536"/>
      <c r="BR536" s="14"/>
      <c r="BX536"/>
      <c r="BY536" s="14"/>
      <c r="CE536"/>
      <c r="CF536" s="14"/>
    </row>
    <row r="537" spans="27:84">
      <c r="AA537"/>
      <c r="AB537" s="14"/>
      <c r="AH537"/>
      <c r="AI537" s="14"/>
      <c r="AO537"/>
      <c r="AP537" s="14"/>
      <c r="AV537"/>
      <c r="AW537" s="14"/>
      <c r="BC537"/>
      <c r="BD537" s="14"/>
      <c r="BJ537"/>
      <c r="BK537" s="14"/>
      <c r="BQ537"/>
      <c r="BR537" s="14"/>
      <c r="BX537"/>
      <c r="BY537" s="14"/>
      <c r="CE537"/>
      <c r="CF537" s="14"/>
    </row>
    <row r="538" spans="27:84">
      <c r="AA538"/>
      <c r="AB538" s="14"/>
      <c r="AH538"/>
      <c r="AI538" s="14"/>
      <c r="AO538"/>
      <c r="AP538" s="14"/>
      <c r="AV538"/>
      <c r="AW538" s="14"/>
      <c r="BC538"/>
      <c r="BD538" s="14"/>
      <c r="BJ538"/>
      <c r="BK538" s="14"/>
      <c r="BQ538"/>
      <c r="BR538" s="14"/>
      <c r="BX538"/>
      <c r="BY538" s="14"/>
      <c r="CE538"/>
      <c r="CF538" s="14"/>
    </row>
    <row r="539" spans="27:84">
      <c r="AA539"/>
      <c r="AB539" s="14"/>
      <c r="AH539"/>
      <c r="AI539" s="14"/>
      <c r="AO539"/>
      <c r="AP539" s="14"/>
      <c r="AV539"/>
      <c r="AW539" s="14"/>
      <c r="BC539"/>
      <c r="BD539" s="14"/>
      <c r="BJ539"/>
      <c r="BK539" s="14"/>
      <c r="BQ539"/>
      <c r="BR539" s="14"/>
      <c r="BX539"/>
      <c r="BY539" s="14"/>
      <c r="CE539"/>
      <c r="CF539" s="14"/>
    </row>
    <row r="540" spans="27:84">
      <c r="AA540"/>
      <c r="AB540" s="14"/>
      <c r="AH540"/>
      <c r="AI540" s="14"/>
      <c r="AO540"/>
      <c r="AP540" s="14"/>
      <c r="AV540"/>
      <c r="AW540" s="14"/>
      <c r="BC540"/>
      <c r="BD540" s="14"/>
      <c r="BJ540"/>
      <c r="BK540" s="14"/>
      <c r="BQ540"/>
      <c r="BR540" s="14"/>
      <c r="BX540"/>
      <c r="BY540" s="14"/>
      <c r="CE540"/>
      <c r="CF540" s="14"/>
    </row>
    <row r="541" spans="27:84">
      <c r="AA541"/>
      <c r="AB541" s="14"/>
      <c r="AH541"/>
      <c r="AI541" s="14"/>
      <c r="AO541"/>
      <c r="AP541" s="14"/>
      <c r="AV541"/>
      <c r="AW541" s="14"/>
      <c r="BC541"/>
      <c r="BD541" s="14"/>
      <c r="BJ541"/>
      <c r="BK541" s="14"/>
      <c r="BQ541"/>
      <c r="BR541" s="14"/>
      <c r="BX541"/>
      <c r="BY541" s="14"/>
      <c r="CE541"/>
      <c r="CF541" s="14"/>
    </row>
    <row r="542" spans="27:84">
      <c r="AA542"/>
      <c r="AB542" s="14"/>
      <c r="AH542"/>
      <c r="AI542" s="14"/>
      <c r="AO542"/>
      <c r="AP542" s="14"/>
      <c r="AV542"/>
      <c r="AW542" s="14"/>
      <c r="BC542"/>
      <c r="BD542" s="14"/>
      <c r="BJ542"/>
      <c r="BK542" s="14"/>
      <c r="BQ542"/>
      <c r="BR542" s="14"/>
      <c r="BX542"/>
      <c r="BY542" s="14"/>
      <c r="CE542"/>
      <c r="CF542" s="14"/>
    </row>
    <row r="543" spans="27:84">
      <c r="AA543"/>
      <c r="AB543" s="14"/>
      <c r="AH543"/>
      <c r="AI543" s="14"/>
      <c r="AO543"/>
      <c r="AP543" s="14"/>
      <c r="AV543"/>
      <c r="AW543" s="14"/>
      <c r="BC543"/>
      <c r="BD543" s="14"/>
      <c r="BJ543"/>
      <c r="BK543" s="14"/>
      <c r="BQ543"/>
      <c r="BR543" s="14"/>
      <c r="BX543"/>
      <c r="BY543" s="14"/>
      <c r="CE543"/>
      <c r="CF543" s="14"/>
    </row>
    <row r="544" spans="27:84">
      <c r="AA544"/>
      <c r="AB544" s="14"/>
      <c r="AH544"/>
      <c r="AI544" s="14"/>
      <c r="AO544"/>
      <c r="AP544" s="14"/>
      <c r="AV544"/>
      <c r="AW544" s="14"/>
      <c r="BC544"/>
      <c r="BD544" s="14"/>
      <c r="BJ544"/>
      <c r="BK544" s="14"/>
      <c r="BQ544"/>
      <c r="BR544" s="14"/>
      <c r="BX544"/>
      <c r="BY544" s="14"/>
      <c r="CE544"/>
      <c r="CF544" s="14"/>
    </row>
    <row r="545" spans="27:84">
      <c r="AA545"/>
      <c r="AB545" s="14"/>
      <c r="AH545"/>
      <c r="AI545" s="14"/>
      <c r="AO545"/>
      <c r="AP545" s="14"/>
      <c r="AV545"/>
      <c r="AW545" s="14"/>
      <c r="BC545"/>
      <c r="BD545" s="14"/>
      <c r="BJ545"/>
      <c r="BK545" s="14"/>
      <c r="BQ545"/>
      <c r="BR545" s="14"/>
      <c r="BX545"/>
      <c r="BY545" s="14"/>
      <c r="CE545"/>
      <c r="CF545" s="14"/>
    </row>
    <row r="546" spans="27:84">
      <c r="AA546"/>
      <c r="AB546" s="14"/>
      <c r="AH546"/>
      <c r="AI546" s="14"/>
      <c r="AO546"/>
      <c r="AP546" s="14"/>
      <c r="AV546"/>
      <c r="AW546" s="14"/>
      <c r="BC546"/>
      <c r="BD546" s="14"/>
      <c r="BJ546"/>
      <c r="BK546" s="14"/>
      <c r="BQ546"/>
      <c r="BR546" s="14"/>
      <c r="BX546"/>
      <c r="BY546" s="14"/>
      <c r="CE546"/>
      <c r="CF546" s="14"/>
    </row>
    <row r="547" spans="27:84">
      <c r="AA547"/>
      <c r="AB547" s="14"/>
      <c r="AH547"/>
      <c r="AI547" s="14"/>
      <c r="AO547"/>
      <c r="AP547" s="14"/>
      <c r="AV547"/>
      <c r="AW547" s="14"/>
      <c r="BC547"/>
      <c r="BD547" s="14"/>
      <c r="BJ547"/>
      <c r="BK547" s="14"/>
      <c r="BQ547"/>
      <c r="BR547" s="14"/>
      <c r="BX547"/>
      <c r="BY547" s="14"/>
      <c r="CE547"/>
      <c r="CF547" s="14"/>
    </row>
    <row r="548" spans="27:84">
      <c r="AA548"/>
      <c r="AB548" s="14"/>
      <c r="AH548"/>
      <c r="AI548" s="14"/>
      <c r="AO548"/>
      <c r="AP548" s="14"/>
      <c r="AV548"/>
      <c r="AW548" s="14"/>
      <c r="BC548"/>
      <c r="BD548" s="14"/>
      <c r="BJ548"/>
      <c r="BK548" s="14"/>
      <c r="BQ548"/>
      <c r="BR548" s="14"/>
      <c r="BX548"/>
      <c r="BY548" s="14"/>
      <c r="CE548"/>
      <c r="CF548" s="14"/>
    </row>
    <row r="549" spans="27:84">
      <c r="AA549"/>
      <c r="AB549" s="14"/>
      <c r="AH549"/>
      <c r="AI549" s="14"/>
      <c r="AO549"/>
      <c r="AP549" s="14"/>
      <c r="AV549"/>
      <c r="AW549" s="14"/>
      <c r="BC549"/>
      <c r="BD549" s="14"/>
      <c r="BJ549"/>
      <c r="BK549" s="14"/>
      <c r="BQ549"/>
      <c r="BR549" s="14"/>
      <c r="BX549"/>
      <c r="BY549" s="14"/>
      <c r="CE549"/>
      <c r="CF549" s="14"/>
    </row>
    <row r="550" spans="27:84">
      <c r="AA550"/>
      <c r="AB550" s="14"/>
      <c r="AH550"/>
      <c r="AI550" s="14"/>
      <c r="AO550"/>
      <c r="AP550" s="14"/>
      <c r="AV550"/>
      <c r="AW550" s="14"/>
      <c r="BC550"/>
      <c r="BD550" s="14"/>
      <c r="BJ550"/>
      <c r="BK550" s="14"/>
      <c r="BQ550"/>
      <c r="BR550" s="14"/>
      <c r="BX550"/>
      <c r="BY550" s="14"/>
      <c r="CE550"/>
      <c r="CF550" s="14"/>
    </row>
    <row r="551" spans="27:84">
      <c r="AA551"/>
      <c r="AB551" s="14"/>
      <c r="AH551"/>
      <c r="AI551" s="14"/>
      <c r="AO551"/>
      <c r="AP551" s="14"/>
      <c r="AV551"/>
      <c r="AW551" s="14"/>
      <c r="BC551"/>
      <c r="BD551" s="14"/>
      <c r="BJ551"/>
      <c r="BK551" s="14"/>
      <c r="BQ551"/>
      <c r="BR551" s="14"/>
      <c r="BX551"/>
      <c r="BY551" s="14"/>
      <c r="CE551"/>
      <c r="CF551" s="14"/>
    </row>
    <row r="552" spans="27:84">
      <c r="AA552"/>
      <c r="AB552" s="14"/>
      <c r="AH552"/>
      <c r="AI552" s="14"/>
      <c r="AO552"/>
      <c r="AP552" s="14"/>
      <c r="AV552"/>
      <c r="AW552" s="14"/>
      <c r="BC552"/>
      <c r="BD552" s="14"/>
      <c r="BJ552"/>
      <c r="BK552" s="14"/>
      <c r="BQ552"/>
      <c r="BR552" s="14"/>
      <c r="BX552"/>
      <c r="BY552" s="14"/>
      <c r="CE552"/>
      <c r="CF552" s="14"/>
    </row>
    <row r="553" spans="27:84">
      <c r="AA553"/>
      <c r="AB553" s="14"/>
      <c r="AH553"/>
      <c r="AI553" s="14"/>
      <c r="AO553"/>
      <c r="AP553" s="14"/>
      <c r="AV553"/>
      <c r="AW553" s="14"/>
      <c r="BC553"/>
      <c r="BD553" s="14"/>
      <c r="BJ553"/>
      <c r="BK553" s="14"/>
      <c r="BQ553"/>
      <c r="BR553" s="14"/>
      <c r="BX553"/>
      <c r="BY553" s="14"/>
      <c r="CE553"/>
      <c r="CF553" s="14"/>
    </row>
    <row r="554" spans="27:84">
      <c r="AA554"/>
      <c r="AB554" s="14"/>
      <c r="AH554"/>
      <c r="AI554" s="14"/>
      <c r="AO554"/>
      <c r="AP554" s="14"/>
      <c r="AV554"/>
      <c r="AW554" s="14"/>
      <c r="BC554"/>
      <c r="BD554" s="14"/>
      <c r="BJ554"/>
      <c r="BK554" s="14"/>
      <c r="BQ554"/>
      <c r="BR554" s="14"/>
      <c r="BX554"/>
      <c r="BY554" s="14"/>
      <c r="CE554"/>
      <c r="CF554" s="14"/>
    </row>
    <row r="555" spans="27:84">
      <c r="AA555"/>
      <c r="AB555" s="14"/>
      <c r="AH555"/>
      <c r="AI555" s="14"/>
      <c r="AO555"/>
      <c r="AP555" s="14"/>
      <c r="AV555"/>
      <c r="AW555" s="14"/>
      <c r="BC555"/>
      <c r="BD555" s="14"/>
      <c r="BJ555"/>
      <c r="BK555" s="14"/>
      <c r="BQ555"/>
      <c r="BR555" s="14"/>
      <c r="BX555"/>
      <c r="BY555" s="14"/>
      <c r="CE555"/>
      <c r="CF555" s="14"/>
    </row>
    <row r="556" spans="27:84">
      <c r="AA556"/>
      <c r="AB556" s="14"/>
      <c r="AH556"/>
      <c r="AI556" s="14"/>
      <c r="AO556"/>
      <c r="AP556" s="14"/>
      <c r="AV556"/>
      <c r="AW556" s="14"/>
      <c r="BC556"/>
      <c r="BD556" s="14"/>
      <c r="BJ556"/>
      <c r="BK556" s="14"/>
      <c r="BQ556"/>
      <c r="BR556" s="14"/>
      <c r="BX556"/>
      <c r="BY556" s="14"/>
      <c r="CE556"/>
      <c r="CF556" s="14"/>
    </row>
    <row r="557" spans="27:84">
      <c r="AA557"/>
      <c r="AB557" s="14"/>
      <c r="AH557"/>
      <c r="AI557" s="14"/>
      <c r="AO557"/>
      <c r="AP557" s="14"/>
      <c r="AV557"/>
      <c r="AW557" s="14"/>
      <c r="BC557"/>
      <c r="BD557" s="14"/>
      <c r="BJ557"/>
      <c r="BK557" s="14"/>
      <c r="BQ557"/>
      <c r="BR557" s="14"/>
      <c r="BX557"/>
      <c r="BY557" s="14"/>
      <c r="CE557"/>
      <c r="CF557" s="14"/>
    </row>
    <row r="558" spans="27:84">
      <c r="AA558"/>
      <c r="AB558" s="14"/>
      <c r="AH558"/>
      <c r="AI558" s="14"/>
      <c r="AO558"/>
      <c r="AP558" s="14"/>
      <c r="AV558"/>
      <c r="AW558" s="14"/>
      <c r="BC558"/>
      <c r="BD558" s="14"/>
      <c r="BJ558"/>
      <c r="BK558" s="14"/>
      <c r="BQ558"/>
      <c r="BR558" s="14"/>
      <c r="BX558"/>
      <c r="BY558" s="14"/>
      <c r="CE558"/>
      <c r="CF558" s="14"/>
    </row>
    <row r="559" spans="27:84">
      <c r="AA559"/>
      <c r="AB559" s="14"/>
      <c r="AH559"/>
      <c r="AI559" s="14"/>
      <c r="AO559"/>
      <c r="AP559" s="14"/>
      <c r="AV559"/>
      <c r="AW559" s="14"/>
      <c r="BC559"/>
      <c r="BD559" s="14"/>
      <c r="BJ559"/>
      <c r="BK559" s="14"/>
      <c r="BQ559"/>
      <c r="BR559" s="14"/>
      <c r="BX559"/>
      <c r="BY559" s="14"/>
      <c r="CE559"/>
      <c r="CF559" s="14"/>
    </row>
    <row r="560" spans="27:84">
      <c r="AA560"/>
      <c r="AB560" s="14"/>
      <c r="AH560"/>
      <c r="AI560" s="14"/>
      <c r="AO560"/>
      <c r="AP560" s="14"/>
      <c r="AV560"/>
      <c r="AW560" s="14"/>
      <c r="BC560"/>
      <c r="BD560" s="14"/>
      <c r="BJ560"/>
      <c r="BK560" s="14"/>
      <c r="BQ560"/>
      <c r="BR560" s="14"/>
      <c r="BX560"/>
      <c r="BY560" s="14"/>
      <c r="CE560"/>
      <c r="CF560" s="14"/>
    </row>
    <row r="561" spans="27:84">
      <c r="AA561"/>
      <c r="AB561" s="14"/>
      <c r="AH561"/>
      <c r="AI561" s="14"/>
      <c r="AO561"/>
      <c r="AP561" s="14"/>
      <c r="AV561"/>
      <c r="AW561" s="14"/>
      <c r="BC561"/>
      <c r="BD561" s="14"/>
      <c r="BJ561"/>
      <c r="BK561" s="14"/>
      <c r="BQ561"/>
      <c r="BR561" s="14"/>
      <c r="BX561"/>
      <c r="BY561" s="14"/>
      <c r="CE561"/>
      <c r="CF561" s="14"/>
    </row>
    <row r="562" spans="27:84">
      <c r="AA562"/>
      <c r="AB562" s="14"/>
      <c r="AH562"/>
      <c r="AI562" s="14"/>
      <c r="AO562"/>
      <c r="AP562" s="14"/>
      <c r="AV562"/>
      <c r="AW562" s="14"/>
      <c r="BC562"/>
      <c r="BD562" s="14"/>
      <c r="BJ562"/>
      <c r="BK562" s="14"/>
      <c r="BQ562"/>
      <c r="BR562" s="14"/>
      <c r="BX562"/>
      <c r="BY562" s="14"/>
      <c r="CE562"/>
      <c r="CF562" s="14"/>
    </row>
    <row r="563" spans="27:84">
      <c r="AA563"/>
      <c r="AB563" s="14"/>
      <c r="AH563"/>
      <c r="AI563" s="14"/>
      <c r="AO563"/>
      <c r="AP563" s="14"/>
      <c r="AV563"/>
      <c r="AW563" s="14"/>
      <c r="BC563"/>
      <c r="BD563" s="14"/>
      <c r="BJ563"/>
      <c r="BK563" s="14"/>
      <c r="BQ563"/>
      <c r="BR563" s="14"/>
      <c r="BX563"/>
      <c r="BY563" s="14"/>
      <c r="CE563"/>
      <c r="CF563" s="14"/>
    </row>
    <row r="564" spans="27:84">
      <c r="AA564"/>
      <c r="AB564" s="14"/>
      <c r="AH564"/>
      <c r="AI564" s="14"/>
      <c r="AO564"/>
      <c r="AP564" s="14"/>
      <c r="AV564"/>
      <c r="AW564" s="14"/>
      <c r="BC564"/>
      <c r="BD564" s="14"/>
      <c r="BJ564"/>
      <c r="BK564" s="14"/>
      <c r="BQ564"/>
      <c r="BR564" s="14"/>
      <c r="BX564"/>
      <c r="BY564" s="14"/>
      <c r="CE564"/>
      <c r="CF564" s="14"/>
    </row>
    <row r="565" spans="27:84">
      <c r="AA565"/>
      <c r="AB565" s="14"/>
      <c r="AH565"/>
      <c r="AI565" s="14"/>
      <c r="AO565"/>
      <c r="AP565" s="14"/>
      <c r="AV565"/>
      <c r="AW565" s="14"/>
      <c r="BC565"/>
      <c r="BD565" s="14"/>
      <c r="BJ565"/>
      <c r="BK565" s="14"/>
      <c r="BQ565"/>
      <c r="BR565" s="14"/>
      <c r="BX565"/>
      <c r="BY565" s="14"/>
      <c r="CE565"/>
      <c r="CF565" s="14"/>
    </row>
    <row r="566" spans="27:84">
      <c r="AA566"/>
      <c r="AB566" s="14"/>
      <c r="AH566"/>
      <c r="AI566" s="14"/>
      <c r="AO566"/>
      <c r="AP566" s="14"/>
      <c r="AV566"/>
      <c r="AW566" s="14"/>
      <c r="BC566"/>
      <c r="BD566" s="14"/>
      <c r="BJ566"/>
      <c r="BK566" s="14"/>
      <c r="BQ566"/>
      <c r="BR566" s="14"/>
      <c r="BX566"/>
      <c r="BY566" s="14"/>
      <c r="CE566"/>
      <c r="CF566" s="14"/>
    </row>
    <row r="567" spans="27:84">
      <c r="AA567"/>
      <c r="AB567" s="14"/>
      <c r="AH567"/>
      <c r="AI567" s="14"/>
      <c r="AO567"/>
      <c r="AP567" s="14"/>
      <c r="AV567"/>
      <c r="AW567" s="14"/>
      <c r="BC567"/>
      <c r="BD567" s="14"/>
      <c r="BJ567"/>
      <c r="BK567" s="14"/>
      <c r="BQ567"/>
      <c r="BR567" s="14"/>
      <c r="BX567"/>
      <c r="BY567" s="14"/>
      <c r="CE567"/>
      <c r="CF567" s="14"/>
    </row>
    <row r="568" spans="27:84">
      <c r="AA568"/>
      <c r="AB568" s="14"/>
      <c r="AH568"/>
      <c r="AI568" s="14"/>
      <c r="AO568"/>
      <c r="AP568" s="14"/>
      <c r="AV568"/>
      <c r="AW568" s="14"/>
      <c r="BC568"/>
      <c r="BD568" s="14"/>
      <c r="BJ568"/>
      <c r="BK568" s="14"/>
      <c r="BQ568"/>
      <c r="BR568" s="14"/>
      <c r="BX568"/>
      <c r="BY568" s="14"/>
      <c r="CE568"/>
      <c r="CF568" s="14"/>
    </row>
    <row r="569" spans="27:84">
      <c r="AA569"/>
      <c r="AB569" s="14"/>
      <c r="AH569"/>
      <c r="AI569" s="14"/>
      <c r="AO569"/>
      <c r="AP569" s="14"/>
      <c r="AV569"/>
      <c r="AW569" s="14"/>
      <c r="BC569"/>
      <c r="BD569" s="14"/>
      <c r="BJ569"/>
      <c r="BK569" s="14"/>
      <c r="BQ569"/>
      <c r="BR569" s="14"/>
      <c r="BX569"/>
      <c r="BY569" s="14"/>
      <c r="CE569"/>
      <c r="CF569" s="14"/>
    </row>
    <row r="570" spans="27:84">
      <c r="AA570"/>
      <c r="AB570" s="14"/>
      <c r="AH570"/>
      <c r="AI570" s="14"/>
      <c r="AO570"/>
      <c r="AP570" s="14"/>
      <c r="AV570"/>
      <c r="AW570" s="14"/>
      <c r="BC570"/>
      <c r="BD570" s="14"/>
      <c r="BJ570"/>
      <c r="BK570" s="14"/>
      <c r="BQ570"/>
      <c r="BR570" s="14"/>
      <c r="BX570"/>
      <c r="BY570" s="14"/>
      <c r="CE570"/>
      <c r="CF570" s="14"/>
    </row>
    <row r="571" spans="27:84">
      <c r="AA571"/>
      <c r="AB571" s="14"/>
      <c r="AH571"/>
      <c r="AI571" s="14"/>
      <c r="AO571"/>
      <c r="AP571" s="14"/>
      <c r="AV571"/>
      <c r="AW571" s="14"/>
      <c r="BC571"/>
      <c r="BD571" s="14"/>
      <c r="BJ571"/>
      <c r="BK571" s="14"/>
      <c r="BQ571"/>
      <c r="BR571" s="14"/>
      <c r="BX571"/>
      <c r="BY571" s="14"/>
      <c r="CE571"/>
      <c r="CF571" s="14"/>
    </row>
    <row r="572" spans="27:84">
      <c r="AA572"/>
      <c r="AB572" s="14"/>
      <c r="AH572"/>
      <c r="AI572" s="14"/>
      <c r="AO572"/>
      <c r="AP572" s="14"/>
      <c r="AV572"/>
      <c r="AW572" s="14"/>
      <c r="BC572"/>
      <c r="BD572" s="14"/>
      <c r="BJ572"/>
      <c r="BK572" s="14"/>
      <c r="BQ572"/>
      <c r="BR572" s="14"/>
      <c r="BX572"/>
      <c r="BY572" s="14"/>
      <c r="CE572"/>
      <c r="CF572" s="14"/>
    </row>
    <row r="573" spans="27:84">
      <c r="AA573"/>
      <c r="AB573" s="14"/>
      <c r="AH573"/>
      <c r="AI573" s="14"/>
      <c r="AO573"/>
      <c r="AP573" s="14"/>
      <c r="AV573"/>
      <c r="AW573" s="14"/>
      <c r="BC573"/>
      <c r="BD573" s="14"/>
      <c r="BJ573"/>
      <c r="BK573" s="14"/>
      <c r="BQ573"/>
      <c r="BR573" s="14"/>
      <c r="BX573"/>
      <c r="BY573" s="14"/>
      <c r="CE573"/>
      <c r="CF573" s="14"/>
    </row>
    <row r="574" spans="27:84">
      <c r="AA574"/>
      <c r="AB574" s="14"/>
      <c r="AH574"/>
      <c r="AI574" s="14"/>
      <c r="AO574"/>
      <c r="AP574" s="14"/>
      <c r="AV574"/>
      <c r="AW574" s="14"/>
      <c r="BC574"/>
      <c r="BD574" s="14"/>
      <c r="BJ574"/>
      <c r="BK574" s="14"/>
      <c r="BQ574"/>
      <c r="BR574" s="14"/>
      <c r="BX574"/>
      <c r="BY574" s="14"/>
      <c r="CE574"/>
      <c r="CF574" s="14"/>
    </row>
    <row r="575" spans="27:84">
      <c r="AA575"/>
      <c r="AB575" s="14"/>
      <c r="AH575"/>
      <c r="AI575" s="14"/>
      <c r="AO575"/>
      <c r="AP575" s="14"/>
      <c r="AV575"/>
      <c r="AW575" s="14"/>
      <c r="BC575"/>
      <c r="BD575" s="14"/>
      <c r="BJ575"/>
      <c r="BK575" s="14"/>
      <c r="BQ575"/>
      <c r="BR575" s="14"/>
      <c r="BX575"/>
      <c r="BY575" s="14"/>
      <c r="CE575"/>
      <c r="CF575" s="14"/>
    </row>
    <row r="576" spans="27:84">
      <c r="AA576"/>
      <c r="AB576" s="14"/>
      <c r="AH576"/>
      <c r="AI576" s="14"/>
      <c r="AO576"/>
      <c r="AP576" s="14"/>
      <c r="AV576"/>
      <c r="AW576" s="14"/>
      <c r="BC576"/>
      <c r="BD576" s="14"/>
      <c r="BJ576"/>
      <c r="BK576" s="14"/>
      <c r="BQ576"/>
      <c r="BR576" s="14"/>
      <c r="BX576"/>
      <c r="BY576" s="14"/>
      <c r="CE576"/>
      <c r="CF576" s="14"/>
    </row>
    <row r="577" spans="27:84">
      <c r="AA577"/>
      <c r="AB577" s="14"/>
      <c r="AH577"/>
      <c r="AI577" s="14"/>
      <c r="AO577"/>
      <c r="AP577" s="14"/>
      <c r="AV577"/>
      <c r="AW577" s="14"/>
      <c r="BC577"/>
      <c r="BD577" s="14"/>
      <c r="BJ577"/>
      <c r="BK577" s="14"/>
      <c r="BQ577"/>
      <c r="BR577" s="14"/>
      <c r="BX577"/>
      <c r="BY577" s="14"/>
      <c r="CE577"/>
      <c r="CF577" s="14"/>
    </row>
    <row r="578" spans="27:84">
      <c r="AA578"/>
      <c r="AB578" s="14"/>
      <c r="AH578"/>
      <c r="AI578" s="14"/>
      <c r="AO578"/>
      <c r="AP578" s="14"/>
      <c r="AV578"/>
      <c r="AW578" s="14"/>
      <c r="BC578"/>
      <c r="BD578" s="14"/>
      <c r="BJ578"/>
      <c r="BK578" s="14"/>
      <c r="BQ578"/>
      <c r="BR578" s="14"/>
      <c r="BX578"/>
      <c r="BY578" s="14"/>
      <c r="CE578"/>
      <c r="CF578" s="14"/>
    </row>
    <row r="579" spans="27:84">
      <c r="AA579"/>
      <c r="AB579" s="14"/>
      <c r="AH579"/>
      <c r="AI579" s="14"/>
      <c r="AO579"/>
      <c r="AP579" s="14"/>
      <c r="AV579"/>
      <c r="AW579" s="14"/>
      <c r="BC579"/>
      <c r="BD579" s="14"/>
      <c r="BJ579"/>
      <c r="BK579" s="14"/>
      <c r="BQ579"/>
      <c r="BR579" s="14"/>
      <c r="BX579"/>
      <c r="BY579" s="14"/>
      <c r="CE579"/>
      <c r="CF579" s="14"/>
    </row>
    <row r="580" spans="27:84">
      <c r="AA580"/>
      <c r="AB580" s="14"/>
      <c r="AH580"/>
      <c r="AI580" s="14"/>
      <c r="AO580"/>
      <c r="AP580" s="14"/>
      <c r="AV580"/>
      <c r="AW580" s="14"/>
      <c r="BC580"/>
      <c r="BD580" s="14"/>
      <c r="BJ580"/>
      <c r="BK580" s="14"/>
      <c r="BQ580"/>
      <c r="BR580" s="14"/>
      <c r="BX580"/>
      <c r="BY580" s="14"/>
      <c r="CE580"/>
      <c r="CF580" s="14"/>
    </row>
    <row r="581" spans="27:84">
      <c r="AA581"/>
      <c r="AB581" s="14"/>
      <c r="AH581"/>
      <c r="AI581" s="14"/>
      <c r="AO581"/>
      <c r="AP581" s="14"/>
      <c r="AV581"/>
      <c r="AW581" s="14"/>
      <c r="BC581"/>
      <c r="BD581" s="14"/>
      <c r="BJ581"/>
      <c r="BK581" s="14"/>
      <c r="BQ581"/>
      <c r="BR581" s="14"/>
      <c r="BX581"/>
      <c r="BY581" s="14"/>
      <c r="CE581"/>
      <c r="CF581" s="14"/>
    </row>
    <row r="582" spans="27:84">
      <c r="AA582"/>
      <c r="AB582" s="14"/>
      <c r="AH582"/>
      <c r="AI582" s="14"/>
      <c r="AO582"/>
      <c r="AP582" s="14"/>
      <c r="AV582"/>
      <c r="AW582" s="14"/>
      <c r="BC582"/>
      <c r="BD582" s="14"/>
      <c r="BJ582"/>
      <c r="BK582" s="14"/>
      <c r="BQ582"/>
      <c r="BR582" s="14"/>
      <c r="BX582"/>
      <c r="BY582" s="14"/>
      <c r="CE582"/>
      <c r="CF582" s="14"/>
    </row>
    <row r="583" spans="27:84">
      <c r="AA583"/>
      <c r="AB583" s="14"/>
      <c r="AH583"/>
      <c r="AI583" s="14"/>
      <c r="AO583"/>
      <c r="AP583" s="14"/>
      <c r="AV583"/>
      <c r="AW583" s="14"/>
      <c r="BC583"/>
      <c r="BD583" s="14"/>
      <c r="BJ583"/>
      <c r="BK583" s="14"/>
      <c r="BQ583"/>
      <c r="BR583" s="14"/>
      <c r="BX583"/>
      <c r="BY583" s="14"/>
      <c r="CE583"/>
      <c r="CF583" s="14"/>
    </row>
    <row r="584" spans="27:84">
      <c r="AA584"/>
      <c r="AB584" s="14"/>
      <c r="AH584"/>
      <c r="AI584" s="14"/>
      <c r="AO584"/>
      <c r="AP584" s="14"/>
      <c r="AV584"/>
      <c r="AW584" s="14"/>
      <c r="BC584"/>
      <c r="BD584" s="14"/>
      <c r="BJ584"/>
      <c r="BK584" s="14"/>
      <c r="BQ584"/>
      <c r="BR584" s="14"/>
      <c r="BX584"/>
      <c r="BY584" s="14"/>
      <c r="CE584"/>
      <c r="CF584" s="14"/>
    </row>
    <row r="585" spans="27:84">
      <c r="AA585"/>
      <c r="AB585" s="14"/>
      <c r="AH585"/>
      <c r="AI585" s="14"/>
      <c r="AO585"/>
      <c r="AP585" s="14"/>
      <c r="AV585"/>
      <c r="AW585" s="14"/>
      <c r="BC585"/>
      <c r="BD585" s="14"/>
      <c r="BJ585"/>
      <c r="BK585" s="14"/>
      <c r="BQ585"/>
      <c r="BR585" s="14"/>
      <c r="BX585"/>
      <c r="BY585" s="14"/>
      <c r="CE585"/>
      <c r="CF585" s="14"/>
    </row>
    <row r="586" spans="27:84">
      <c r="AA586"/>
      <c r="AB586" s="14"/>
      <c r="AH586"/>
      <c r="AI586" s="14"/>
      <c r="AO586"/>
      <c r="AP586" s="14"/>
      <c r="AV586"/>
      <c r="AW586" s="14"/>
      <c r="BC586"/>
      <c r="BD586" s="14"/>
      <c r="BJ586"/>
      <c r="BK586" s="14"/>
      <c r="BQ586"/>
      <c r="BR586" s="14"/>
      <c r="BX586"/>
      <c r="BY586" s="14"/>
      <c r="CE586"/>
      <c r="CF586" s="14"/>
    </row>
    <row r="587" spans="27:84">
      <c r="AA587"/>
      <c r="AB587" s="14"/>
      <c r="AH587"/>
      <c r="AI587" s="14"/>
      <c r="AO587"/>
      <c r="AP587" s="14"/>
      <c r="AV587"/>
      <c r="AW587" s="14"/>
      <c r="BC587"/>
      <c r="BD587" s="14"/>
      <c r="BJ587"/>
      <c r="BK587" s="14"/>
      <c r="BQ587"/>
      <c r="BR587" s="14"/>
      <c r="BX587"/>
      <c r="BY587" s="14"/>
      <c r="CE587"/>
      <c r="CF587" s="14"/>
    </row>
    <row r="588" spans="27:84">
      <c r="AA588"/>
      <c r="AB588" s="14"/>
      <c r="AH588"/>
      <c r="AI588" s="14"/>
      <c r="AO588"/>
      <c r="AP588" s="14"/>
      <c r="AV588"/>
      <c r="AW588" s="14"/>
      <c r="BC588"/>
      <c r="BD588" s="14"/>
      <c r="BJ588"/>
      <c r="BK588" s="14"/>
      <c r="BQ588"/>
      <c r="BR588" s="14"/>
      <c r="BX588"/>
      <c r="BY588" s="14"/>
      <c r="CE588"/>
      <c r="CF588" s="14"/>
    </row>
    <row r="589" spans="27:84">
      <c r="AA589"/>
      <c r="AB589" s="14"/>
      <c r="AH589"/>
      <c r="AI589" s="14"/>
      <c r="AO589"/>
      <c r="AP589" s="14"/>
      <c r="AV589"/>
      <c r="AW589" s="14"/>
      <c r="BC589"/>
      <c r="BD589" s="14"/>
      <c r="BJ589"/>
      <c r="BK589" s="14"/>
      <c r="BQ589"/>
      <c r="BR589" s="14"/>
      <c r="BX589"/>
      <c r="BY589" s="14"/>
      <c r="CE589"/>
      <c r="CF589" s="14"/>
    </row>
    <row r="590" spans="27:84">
      <c r="AA590"/>
      <c r="AB590" s="14"/>
      <c r="AH590"/>
      <c r="AI590" s="14"/>
      <c r="AO590"/>
      <c r="AP590" s="14"/>
      <c r="AV590"/>
      <c r="AW590" s="14"/>
      <c r="BC590"/>
      <c r="BD590" s="14"/>
      <c r="BJ590"/>
      <c r="BK590" s="14"/>
      <c r="BQ590"/>
      <c r="BR590" s="14"/>
      <c r="BX590"/>
      <c r="BY590" s="14"/>
      <c r="CE590"/>
      <c r="CF590" s="14"/>
    </row>
    <row r="591" spans="27:84">
      <c r="AA591"/>
      <c r="AB591" s="14"/>
      <c r="AH591"/>
      <c r="AI591" s="14"/>
      <c r="AO591"/>
      <c r="AP591" s="14"/>
      <c r="AV591"/>
      <c r="AW591" s="14"/>
      <c r="BC591"/>
      <c r="BD591" s="14"/>
      <c r="BJ591"/>
      <c r="BK591" s="14"/>
      <c r="BQ591"/>
      <c r="BR591" s="14"/>
      <c r="BX591"/>
      <c r="BY591" s="14"/>
      <c r="CE591"/>
      <c r="CF591" s="14"/>
    </row>
    <row r="592" spans="27:84">
      <c r="AA592"/>
      <c r="AB592" s="14"/>
      <c r="AH592"/>
      <c r="AI592" s="14"/>
      <c r="AO592"/>
      <c r="AP592" s="14"/>
      <c r="AV592"/>
      <c r="AW592" s="14"/>
      <c r="BC592"/>
      <c r="BD592" s="14"/>
      <c r="BJ592"/>
      <c r="BK592" s="14"/>
      <c r="BQ592"/>
      <c r="BR592" s="14"/>
      <c r="BX592"/>
      <c r="BY592" s="14"/>
      <c r="CE592"/>
      <c r="CF592" s="14"/>
    </row>
    <row r="593" spans="27:84">
      <c r="AA593"/>
      <c r="AB593" s="14"/>
      <c r="AH593"/>
      <c r="AI593" s="14"/>
      <c r="AO593"/>
      <c r="AP593" s="14"/>
      <c r="AV593"/>
      <c r="AW593" s="14"/>
      <c r="BC593"/>
      <c r="BD593" s="14"/>
      <c r="BJ593"/>
      <c r="BK593" s="14"/>
      <c r="BQ593"/>
      <c r="BR593" s="14"/>
      <c r="BX593"/>
      <c r="BY593" s="14"/>
      <c r="CE593"/>
      <c r="CF593" s="14"/>
    </row>
    <row r="594" spans="27:84">
      <c r="AA594"/>
      <c r="AB594" s="14"/>
      <c r="AH594"/>
      <c r="AI594" s="14"/>
      <c r="AO594"/>
      <c r="AP594" s="14"/>
      <c r="AV594"/>
      <c r="AW594" s="14"/>
      <c r="BC594"/>
      <c r="BD594" s="14"/>
      <c r="BJ594"/>
      <c r="BK594" s="14"/>
      <c r="BQ594"/>
      <c r="BR594" s="14"/>
      <c r="BX594"/>
      <c r="BY594" s="14"/>
      <c r="CE594"/>
      <c r="CF594" s="14"/>
    </row>
    <row r="595" spans="27:84">
      <c r="AA595"/>
      <c r="AB595" s="14"/>
      <c r="AH595"/>
      <c r="AI595" s="14"/>
      <c r="AO595"/>
      <c r="AP595" s="14"/>
      <c r="AV595"/>
      <c r="AW595" s="14"/>
      <c r="BC595"/>
      <c r="BD595" s="14"/>
      <c r="BJ595"/>
      <c r="BK595" s="14"/>
      <c r="BQ595"/>
      <c r="BR595" s="14"/>
      <c r="BX595"/>
      <c r="BY595" s="14"/>
      <c r="CE595"/>
      <c r="CF595" s="14"/>
    </row>
    <row r="596" spans="27:84">
      <c r="AA596"/>
      <c r="AB596" s="14"/>
      <c r="AH596"/>
      <c r="AI596" s="14"/>
      <c r="AO596"/>
      <c r="AP596" s="14"/>
      <c r="AV596"/>
      <c r="AW596" s="14"/>
      <c r="BC596"/>
      <c r="BD596" s="14"/>
      <c r="BJ596"/>
      <c r="BK596" s="14"/>
      <c r="BQ596"/>
      <c r="BR596" s="14"/>
      <c r="BX596"/>
      <c r="BY596" s="14"/>
      <c r="CE596"/>
      <c r="CF596" s="14"/>
    </row>
    <row r="597" spans="27:84">
      <c r="AA597"/>
      <c r="AB597" s="14"/>
      <c r="AH597"/>
      <c r="AI597" s="14"/>
      <c r="AO597"/>
      <c r="AP597" s="14"/>
      <c r="AV597"/>
      <c r="AW597" s="14"/>
      <c r="BC597"/>
      <c r="BD597" s="14"/>
      <c r="BJ597"/>
      <c r="BK597" s="14"/>
      <c r="BQ597"/>
      <c r="BR597" s="14"/>
      <c r="BX597"/>
      <c r="BY597" s="14"/>
      <c r="CE597"/>
      <c r="CF597" s="14"/>
    </row>
    <row r="598" spans="27:84">
      <c r="AA598"/>
      <c r="AB598" s="14"/>
      <c r="AH598"/>
      <c r="AI598" s="14"/>
      <c r="AO598"/>
      <c r="AP598" s="14"/>
      <c r="AV598"/>
      <c r="AW598" s="14"/>
      <c r="BC598"/>
      <c r="BD598" s="14"/>
      <c r="BJ598"/>
      <c r="BK598" s="14"/>
      <c r="BQ598"/>
      <c r="BR598" s="14"/>
      <c r="BX598"/>
      <c r="BY598" s="14"/>
      <c r="CE598"/>
      <c r="CF598" s="14"/>
    </row>
    <row r="599" spans="27:84">
      <c r="AA599"/>
      <c r="AB599" s="14"/>
      <c r="AH599"/>
      <c r="AI599" s="14"/>
      <c r="AO599"/>
      <c r="AP599" s="14"/>
      <c r="AV599"/>
      <c r="AW599" s="14"/>
      <c r="BC599"/>
      <c r="BD599" s="14"/>
      <c r="BJ599"/>
      <c r="BK599" s="14"/>
      <c r="BQ599"/>
      <c r="BR599" s="14"/>
      <c r="BX599"/>
      <c r="BY599" s="14"/>
      <c r="CE599"/>
      <c r="CF599" s="14"/>
    </row>
    <row r="600" spans="27:84">
      <c r="AA600"/>
      <c r="AB600" s="14"/>
      <c r="AH600"/>
      <c r="AI600" s="14"/>
      <c r="AO600"/>
      <c r="AP600" s="14"/>
      <c r="AV600"/>
      <c r="AW600" s="14"/>
      <c r="BC600"/>
      <c r="BD600" s="14"/>
      <c r="BJ600"/>
      <c r="BK600" s="14"/>
      <c r="BQ600"/>
      <c r="BR600" s="14"/>
      <c r="BX600"/>
      <c r="BY600" s="14"/>
      <c r="CE600"/>
      <c r="CF600" s="14"/>
    </row>
    <row r="601" spans="27:84">
      <c r="AA601"/>
      <c r="AB601" s="14"/>
      <c r="AH601"/>
      <c r="AI601" s="14"/>
      <c r="AO601"/>
      <c r="AP601" s="14"/>
      <c r="AV601"/>
      <c r="AW601" s="14"/>
      <c r="BC601"/>
      <c r="BD601" s="14"/>
      <c r="BJ601"/>
      <c r="BK601" s="14"/>
      <c r="BQ601"/>
      <c r="BR601" s="14"/>
      <c r="BX601"/>
      <c r="BY601" s="14"/>
      <c r="CE601"/>
      <c r="CF601" s="14"/>
    </row>
    <row r="602" spans="27:84">
      <c r="AA602"/>
      <c r="AB602" s="14"/>
      <c r="AH602"/>
      <c r="AI602" s="14"/>
      <c r="AO602"/>
      <c r="AP602" s="14"/>
      <c r="AV602"/>
      <c r="AW602" s="14"/>
      <c r="BC602"/>
      <c r="BD602" s="14"/>
      <c r="BJ602"/>
      <c r="BK602" s="14"/>
      <c r="BQ602"/>
      <c r="BR602" s="14"/>
      <c r="BX602"/>
      <c r="BY602" s="14"/>
      <c r="CE602"/>
      <c r="CF602" s="14"/>
    </row>
    <row r="603" spans="27:84">
      <c r="AA603"/>
      <c r="AB603" s="14"/>
      <c r="AH603"/>
      <c r="AI603" s="14"/>
      <c r="AO603"/>
      <c r="AP603" s="14"/>
      <c r="AV603"/>
      <c r="AW603" s="14"/>
      <c r="BC603"/>
      <c r="BD603" s="14"/>
      <c r="BJ603"/>
      <c r="BK603" s="14"/>
      <c r="BQ603"/>
      <c r="BR603" s="14"/>
      <c r="BX603"/>
      <c r="BY603" s="14"/>
      <c r="CE603"/>
      <c r="CF603" s="14"/>
    </row>
    <row r="604" spans="27:84">
      <c r="AA604"/>
      <c r="AB604" s="14"/>
      <c r="AH604"/>
      <c r="AI604" s="14"/>
      <c r="AO604"/>
      <c r="AP604" s="14"/>
      <c r="AV604"/>
      <c r="AW604" s="14"/>
      <c r="BC604"/>
      <c r="BD604" s="14"/>
      <c r="BJ604"/>
      <c r="BK604" s="14"/>
      <c r="BQ604"/>
      <c r="BR604" s="14"/>
      <c r="BX604"/>
      <c r="BY604" s="14"/>
      <c r="CE604"/>
      <c r="CF604" s="14"/>
    </row>
    <row r="605" spans="27:84">
      <c r="AA605"/>
      <c r="AB605" s="14"/>
      <c r="AH605"/>
      <c r="AI605" s="14"/>
      <c r="AO605"/>
      <c r="AP605" s="14"/>
      <c r="AV605"/>
      <c r="AW605" s="14"/>
      <c r="BC605"/>
      <c r="BD605" s="14"/>
      <c r="BJ605"/>
      <c r="BK605" s="14"/>
      <c r="BQ605"/>
      <c r="BR605" s="14"/>
      <c r="BX605"/>
      <c r="BY605" s="14"/>
      <c r="CE605"/>
      <c r="CF605" s="14"/>
    </row>
    <row r="606" spans="27:84">
      <c r="AA606"/>
      <c r="AB606" s="14"/>
      <c r="AH606"/>
      <c r="AI606" s="14"/>
      <c r="AO606"/>
      <c r="AP606" s="14"/>
      <c r="AV606"/>
      <c r="AW606" s="14"/>
      <c r="BC606"/>
      <c r="BD606" s="14"/>
      <c r="BJ606"/>
      <c r="BK606" s="14"/>
      <c r="BQ606"/>
      <c r="BR606" s="14"/>
      <c r="BX606"/>
      <c r="BY606" s="14"/>
      <c r="CE606"/>
      <c r="CF606" s="14"/>
    </row>
    <row r="607" spans="27:84">
      <c r="AA607"/>
      <c r="AB607" s="14"/>
      <c r="AH607"/>
      <c r="AI607" s="14"/>
      <c r="AO607"/>
      <c r="AP607" s="14"/>
      <c r="AV607"/>
      <c r="AW607" s="14"/>
      <c r="BC607"/>
      <c r="BD607" s="14"/>
      <c r="BJ607"/>
      <c r="BK607" s="14"/>
      <c r="BQ607"/>
      <c r="BR607" s="14"/>
      <c r="BX607"/>
      <c r="BY607" s="14"/>
      <c r="CE607"/>
      <c r="CF607" s="14"/>
    </row>
    <row r="608" spans="27:84">
      <c r="AA608"/>
      <c r="AB608" s="14"/>
      <c r="AH608"/>
      <c r="AI608" s="14"/>
      <c r="AO608"/>
      <c r="AP608" s="14"/>
      <c r="AV608"/>
      <c r="AW608" s="14"/>
      <c r="BC608"/>
      <c r="BD608" s="14"/>
      <c r="BJ608"/>
      <c r="BK608" s="14"/>
      <c r="BQ608"/>
      <c r="BR608" s="14"/>
      <c r="BX608"/>
      <c r="BY608" s="14"/>
      <c r="CE608"/>
      <c r="CF608" s="14"/>
    </row>
    <row r="609" spans="27:84">
      <c r="AA609"/>
      <c r="AB609" s="14"/>
      <c r="AH609"/>
      <c r="AI609" s="14"/>
      <c r="AO609"/>
      <c r="AP609" s="14"/>
      <c r="AV609"/>
      <c r="AW609" s="14"/>
      <c r="BC609"/>
      <c r="BD609" s="14"/>
      <c r="BJ609"/>
      <c r="BK609" s="14"/>
      <c r="BQ609"/>
      <c r="BR609" s="14"/>
      <c r="BX609"/>
      <c r="BY609" s="14"/>
      <c r="CE609"/>
      <c r="CF609" s="14"/>
    </row>
    <row r="610" spans="27:84">
      <c r="AA610"/>
      <c r="AB610" s="14"/>
      <c r="AH610"/>
      <c r="AI610" s="14"/>
      <c r="AO610"/>
      <c r="AP610" s="14"/>
      <c r="AV610"/>
      <c r="AW610" s="14"/>
      <c r="BC610"/>
      <c r="BD610" s="14"/>
      <c r="BJ610"/>
      <c r="BK610" s="14"/>
      <c r="BQ610"/>
      <c r="BR610" s="14"/>
      <c r="BX610"/>
      <c r="BY610" s="14"/>
      <c r="CE610"/>
      <c r="CF610" s="14"/>
    </row>
    <row r="611" spans="27:84">
      <c r="AA611"/>
      <c r="AB611" s="14"/>
      <c r="AH611"/>
      <c r="AI611" s="14"/>
      <c r="AO611"/>
      <c r="AP611" s="14"/>
      <c r="AV611"/>
      <c r="AW611" s="14"/>
      <c r="BC611"/>
      <c r="BD611" s="14"/>
      <c r="BJ611"/>
      <c r="BK611" s="14"/>
      <c r="BQ611"/>
      <c r="BR611" s="14"/>
      <c r="BX611"/>
      <c r="BY611" s="14"/>
      <c r="CE611"/>
      <c r="CF611" s="14"/>
    </row>
    <row r="612" spans="27:84">
      <c r="AA612"/>
      <c r="AB612" s="14"/>
      <c r="AH612"/>
      <c r="AI612" s="14"/>
      <c r="AO612"/>
      <c r="AP612" s="14"/>
      <c r="AV612"/>
      <c r="AW612" s="14"/>
      <c r="BC612"/>
      <c r="BD612" s="14"/>
      <c r="BJ612"/>
      <c r="BK612" s="14"/>
      <c r="BQ612"/>
      <c r="BR612" s="14"/>
      <c r="BX612"/>
      <c r="BY612" s="14"/>
      <c r="CE612"/>
      <c r="CF612" s="14"/>
    </row>
    <row r="613" spans="27:84">
      <c r="AA613"/>
      <c r="AB613" s="14"/>
      <c r="AH613"/>
      <c r="AI613" s="14"/>
      <c r="AO613"/>
      <c r="AP613" s="14"/>
      <c r="AV613"/>
      <c r="AW613" s="14"/>
      <c r="BC613"/>
      <c r="BD613" s="14"/>
      <c r="BJ613"/>
      <c r="BK613" s="14"/>
      <c r="BQ613"/>
      <c r="BR613" s="14"/>
      <c r="BX613"/>
      <c r="BY613" s="14"/>
      <c r="CE613"/>
      <c r="CF613" s="14"/>
    </row>
    <row r="614" spans="27:84">
      <c r="AA614"/>
      <c r="AB614" s="14"/>
      <c r="AH614"/>
      <c r="AI614" s="14"/>
      <c r="AO614"/>
      <c r="AP614" s="14"/>
      <c r="AV614"/>
      <c r="AW614" s="14"/>
      <c r="BC614"/>
      <c r="BD614" s="14"/>
      <c r="BJ614"/>
      <c r="BK614" s="14"/>
      <c r="BQ614"/>
      <c r="BR614" s="14"/>
      <c r="BX614"/>
      <c r="BY614" s="14"/>
      <c r="CE614"/>
      <c r="CF614" s="14"/>
    </row>
    <row r="615" spans="27:84">
      <c r="AA615"/>
      <c r="AB615" s="14"/>
      <c r="AH615"/>
      <c r="AI615" s="14"/>
      <c r="AO615"/>
      <c r="AP615" s="14"/>
      <c r="AV615"/>
      <c r="AW615" s="14"/>
      <c r="BC615"/>
      <c r="BD615" s="14"/>
      <c r="BJ615"/>
      <c r="BK615" s="14"/>
      <c r="BQ615"/>
      <c r="BR615" s="14"/>
      <c r="BX615"/>
      <c r="BY615" s="14"/>
      <c r="CE615"/>
      <c r="CF615" s="14"/>
    </row>
    <row r="616" spans="27:84">
      <c r="AA616"/>
      <c r="AB616" s="14"/>
      <c r="AH616"/>
      <c r="AI616" s="14"/>
      <c r="AO616"/>
      <c r="AP616" s="14"/>
      <c r="AV616"/>
      <c r="AW616" s="14"/>
      <c r="BC616"/>
      <c r="BD616" s="14"/>
      <c r="BJ616"/>
      <c r="BK616" s="14"/>
      <c r="BQ616"/>
      <c r="BR616" s="14"/>
      <c r="BX616"/>
      <c r="BY616" s="14"/>
      <c r="CE616"/>
      <c r="CF616" s="14"/>
    </row>
    <row r="617" spans="27:84">
      <c r="AA617"/>
      <c r="AB617" s="14"/>
      <c r="AH617"/>
      <c r="AI617" s="14"/>
      <c r="AO617"/>
      <c r="AP617" s="14"/>
      <c r="AV617"/>
      <c r="AW617" s="14"/>
      <c r="BC617"/>
      <c r="BD617" s="14"/>
      <c r="BJ617"/>
      <c r="BK617" s="14"/>
      <c r="BQ617"/>
      <c r="BR617" s="14"/>
      <c r="BX617"/>
      <c r="BY617" s="14"/>
      <c r="CE617"/>
      <c r="CF617" s="14"/>
    </row>
    <row r="618" spans="27:84">
      <c r="AA618"/>
      <c r="AB618" s="14"/>
      <c r="AH618"/>
      <c r="AI618" s="14"/>
      <c r="AO618"/>
      <c r="AP618" s="14"/>
      <c r="AV618"/>
      <c r="AW618" s="14"/>
      <c r="BC618"/>
      <c r="BD618" s="14"/>
      <c r="BJ618"/>
      <c r="BK618" s="14"/>
      <c r="BQ618"/>
      <c r="BR618" s="14"/>
      <c r="BX618"/>
      <c r="BY618" s="14"/>
      <c r="CE618"/>
      <c r="CF618" s="14"/>
    </row>
    <row r="619" spans="27:84">
      <c r="AA619"/>
      <c r="AB619" s="14"/>
      <c r="AH619"/>
      <c r="AI619" s="14"/>
      <c r="AO619"/>
      <c r="AP619" s="14"/>
      <c r="AV619"/>
      <c r="AW619" s="14"/>
      <c r="BC619"/>
      <c r="BD619" s="14"/>
      <c r="BJ619"/>
      <c r="BK619" s="14"/>
      <c r="BQ619"/>
      <c r="BR619" s="14"/>
      <c r="BX619"/>
      <c r="BY619" s="14"/>
      <c r="CE619"/>
      <c r="CF619" s="14"/>
    </row>
    <row r="620" spans="27:84">
      <c r="AA620"/>
      <c r="AB620" s="14"/>
      <c r="AH620"/>
      <c r="AI620" s="14"/>
      <c r="AO620"/>
      <c r="AP620" s="14"/>
      <c r="AV620"/>
      <c r="AW620" s="14"/>
      <c r="BC620"/>
      <c r="BD620" s="14"/>
      <c r="BJ620"/>
      <c r="BK620" s="14"/>
      <c r="BQ620"/>
      <c r="BR620" s="14"/>
      <c r="BX620"/>
      <c r="BY620" s="14"/>
      <c r="CE620"/>
      <c r="CF620" s="14"/>
    </row>
    <row r="621" spans="27:84">
      <c r="AA621"/>
      <c r="AB621" s="14"/>
      <c r="AH621"/>
      <c r="AI621" s="14"/>
      <c r="AO621"/>
      <c r="AP621" s="14"/>
      <c r="AV621"/>
      <c r="AW621" s="14"/>
      <c r="BC621"/>
      <c r="BD621" s="14"/>
      <c r="BJ621"/>
      <c r="BK621" s="14"/>
      <c r="BQ621"/>
      <c r="BR621" s="14"/>
      <c r="BX621"/>
      <c r="BY621" s="14"/>
      <c r="CE621"/>
      <c r="CF621" s="14"/>
    </row>
    <row r="622" spans="27:84">
      <c r="AA622"/>
      <c r="AB622" s="14"/>
      <c r="AH622"/>
      <c r="AI622" s="14"/>
      <c r="AO622"/>
      <c r="AP622" s="14"/>
      <c r="AV622"/>
      <c r="AW622" s="14"/>
      <c r="BC622"/>
      <c r="BD622" s="14"/>
      <c r="BJ622"/>
      <c r="BK622" s="14"/>
      <c r="BQ622"/>
      <c r="BR622" s="14"/>
      <c r="BX622"/>
      <c r="BY622" s="14"/>
      <c r="CE622"/>
      <c r="CF622" s="14"/>
    </row>
    <row r="623" spans="27:84">
      <c r="AA623"/>
      <c r="AB623" s="14"/>
      <c r="AH623"/>
      <c r="AI623" s="14"/>
      <c r="AO623"/>
      <c r="AP623" s="14"/>
      <c r="AV623"/>
      <c r="AW623" s="14"/>
      <c r="BC623"/>
      <c r="BD623" s="14"/>
      <c r="BJ623"/>
      <c r="BK623" s="14"/>
      <c r="BQ623"/>
      <c r="BR623" s="14"/>
      <c r="BX623"/>
      <c r="BY623" s="14"/>
      <c r="CE623"/>
      <c r="CF623" s="14"/>
    </row>
    <row r="624" spans="27:84">
      <c r="AA624"/>
      <c r="AB624" s="14"/>
      <c r="AH624"/>
      <c r="AI624" s="14"/>
      <c r="AO624"/>
      <c r="AP624" s="14"/>
      <c r="AV624"/>
      <c r="AW624" s="14"/>
      <c r="BC624"/>
      <c r="BD624" s="14"/>
      <c r="BJ624"/>
      <c r="BK624" s="14"/>
      <c r="BQ624"/>
      <c r="BR624" s="14"/>
      <c r="BX624"/>
      <c r="BY624" s="14"/>
      <c r="CE624"/>
      <c r="CF624" s="14"/>
    </row>
    <row r="625" spans="27:84">
      <c r="AA625"/>
      <c r="AB625" s="14"/>
      <c r="AH625"/>
      <c r="AI625" s="14"/>
      <c r="AO625"/>
      <c r="AP625" s="14"/>
      <c r="AV625"/>
      <c r="AW625" s="14"/>
      <c r="BC625"/>
      <c r="BD625" s="14"/>
      <c r="BJ625"/>
      <c r="BK625" s="14"/>
      <c r="BQ625"/>
      <c r="BR625" s="14"/>
      <c r="BX625"/>
      <c r="BY625" s="14"/>
      <c r="CE625"/>
      <c r="CF625" s="14"/>
    </row>
    <row r="626" spans="27:84">
      <c r="AA626"/>
      <c r="AB626" s="14"/>
      <c r="AH626"/>
      <c r="AI626" s="14"/>
      <c r="AO626"/>
      <c r="AP626" s="14"/>
      <c r="AV626"/>
      <c r="AW626" s="14"/>
      <c r="BC626"/>
      <c r="BD626" s="14"/>
      <c r="BJ626"/>
      <c r="BK626" s="14"/>
      <c r="BQ626"/>
      <c r="BR626" s="14"/>
      <c r="BX626"/>
      <c r="BY626" s="14"/>
      <c r="CE626"/>
      <c r="CF626" s="14"/>
    </row>
    <row r="627" spans="27:84">
      <c r="AA627"/>
      <c r="AB627" s="14"/>
      <c r="AH627"/>
      <c r="AI627" s="14"/>
      <c r="AO627"/>
      <c r="AP627" s="14"/>
      <c r="AV627"/>
      <c r="AW627" s="14"/>
      <c r="BC627"/>
      <c r="BD627" s="14"/>
      <c r="BJ627"/>
      <c r="BK627" s="14"/>
      <c r="BQ627"/>
      <c r="BR627" s="14"/>
      <c r="BX627"/>
      <c r="BY627" s="14"/>
      <c r="CE627"/>
      <c r="CF627" s="14"/>
    </row>
    <row r="628" spans="27:84">
      <c r="AA628"/>
      <c r="AB628" s="14"/>
      <c r="AH628"/>
      <c r="AI628" s="14"/>
      <c r="AO628"/>
      <c r="AP628" s="14"/>
      <c r="AV628"/>
      <c r="AW628" s="14"/>
      <c r="BC628"/>
      <c r="BD628" s="14"/>
      <c r="BJ628"/>
      <c r="BK628" s="14"/>
      <c r="BQ628"/>
      <c r="BR628" s="14"/>
      <c r="BX628"/>
      <c r="BY628" s="14"/>
      <c r="CE628"/>
      <c r="CF628" s="14"/>
    </row>
    <row r="629" spans="27:84">
      <c r="AA629"/>
      <c r="AB629" s="14"/>
      <c r="AH629"/>
      <c r="AI629" s="14"/>
      <c r="AO629"/>
      <c r="AP629" s="14"/>
      <c r="AV629"/>
      <c r="AW629" s="14"/>
      <c r="BC629"/>
      <c r="BD629" s="14"/>
      <c r="BJ629"/>
      <c r="BK629" s="14"/>
      <c r="BQ629"/>
      <c r="BR629" s="14"/>
      <c r="BX629"/>
      <c r="BY629" s="14"/>
      <c r="CE629"/>
      <c r="CF629" s="14"/>
    </row>
    <row r="630" spans="27:84">
      <c r="AA630"/>
      <c r="AB630" s="14"/>
      <c r="AH630"/>
      <c r="AI630" s="14"/>
      <c r="AO630"/>
      <c r="AP630" s="14"/>
      <c r="AV630"/>
      <c r="AW630" s="14"/>
      <c r="BC630"/>
      <c r="BD630" s="14"/>
      <c r="BJ630"/>
      <c r="BK630" s="14"/>
      <c r="BQ630"/>
      <c r="BR630" s="14"/>
      <c r="BX630"/>
      <c r="BY630" s="14"/>
      <c r="CE630"/>
      <c r="CF630" s="14"/>
    </row>
    <row r="631" spans="27:84">
      <c r="AA631"/>
      <c r="AB631" s="14"/>
      <c r="AH631"/>
      <c r="AI631" s="14"/>
      <c r="AO631"/>
      <c r="AP631" s="14"/>
      <c r="AV631"/>
      <c r="AW631" s="14"/>
      <c r="BC631"/>
      <c r="BD631" s="14"/>
      <c r="BJ631"/>
      <c r="BK631" s="14"/>
      <c r="BQ631"/>
      <c r="BR631" s="14"/>
      <c r="BX631"/>
      <c r="BY631" s="14"/>
      <c r="CE631"/>
      <c r="CF631" s="14"/>
    </row>
    <row r="632" spans="27:84">
      <c r="AA632"/>
      <c r="AB632" s="14"/>
      <c r="AH632"/>
      <c r="AI632" s="14"/>
      <c r="AO632"/>
      <c r="AP632" s="14"/>
      <c r="AV632"/>
      <c r="AW632" s="14"/>
      <c r="BC632"/>
      <c r="BD632" s="14"/>
      <c r="BJ632"/>
      <c r="BK632" s="14"/>
      <c r="BQ632"/>
      <c r="BR632" s="14"/>
      <c r="BX632"/>
      <c r="BY632" s="14"/>
      <c r="CE632"/>
      <c r="CF632" s="14"/>
    </row>
    <row r="633" spans="27:84">
      <c r="AA633"/>
      <c r="AB633" s="14"/>
      <c r="AH633"/>
      <c r="AI633" s="14"/>
      <c r="AO633"/>
      <c r="AP633" s="14"/>
      <c r="AV633"/>
      <c r="AW633" s="14"/>
      <c r="BC633"/>
      <c r="BD633" s="14"/>
      <c r="BJ633"/>
      <c r="BK633" s="14"/>
      <c r="BQ633"/>
      <c r="BR633" s="14"/>
      <c r="BX633"/>
      <c r="BY633" s="14"/>
      <c r="CE633"/>
      <c r="CF633" s="14"/>
    </row>
    <row r="634" spans="27:84">
      <c r="AA634"/>
      <c r="AB634" s="14"/>
      <c r="AH634"/>
      <c r="AI634" s="14"/>
      <c r="AO634"/>
      <c r="AP634" s="14"/>
      <c r="AV634"/>
      <c r="AW634" s="14"/>
      <c r="BC634"/>
      <c r="BD634" s="14"/>
      <c r="BJ634"/>
      <c r="BK634" s="14"/>
      <c r="BQ634"/>
      <c r="BR634" s="14"/>
      <c r="BX634"/>
      <c r="BY634" s="14"/>
      <c r="CE634"/>
      <c r="CF634" s="14"/>
    </row>
    <row r="635" spans="27:84">
      <c r="AA635"/>
      <c r="AB635" s="14"/>
      <c r="AH635"/>
      <c r="AI635" s="14"/>
      <c r="AO635"/>
      <c r="AP635" s="14"/>
      <c r="AV635"/>
      <c r="AW635" s="14"/>
      <c r="BC635"/>
      <c r="BD635" s="14"/>
      <c r="BJ635"/>
      <c r="BK635" s="14"/>
      <c r="BQ635"/>
      <c r="BR635" s="14"/>
      <c r="BX635"/>
      <c r="BY635" s="14"/>
      <c r="CE635"/>
      <c r="CF635" s="14"/>
    </row>
    <row r="636" spans="27:84">
      <c r="AA636"/>
      <c r="AB636" s="14"/>
      <c r="AH636"/>
      <c r="AI636" s="14"/>
      <c r="AO636"/>
      <c r="AP636" s="14"/>
      <c r="AV636"/>
      <c r="AW636" s="14"/>
      <c r="BC636"/>
      <c r="BD636" s="14"/>
      <c r="BJ636"/>
      <c r="BK636" s="14"/>
      <c r="BQ636"/>
      <c r="BR636" s="14"/>
      <c r="BX636"/>
      <c r="BY636" s="14"/>
      <c r="CE636"/>
      <c r="CF636" s="14"/>
    </row>
    <row r="637" spans="27:84">
      <c r="AA637"/>
      <c r="AB637" s="14"/>
      <c r="AH637"/>
      <c r="AI637" s="14"/>
      <c r="AO637"/>
      <c r="AP637" s="14"/>
      <c r="AV637"/>
      <c r="AW637" s="14"/>
      <c r="BC637"/>
      <c r="BD637" s="14"/>
      <c r="BJ637"/>
      <c r="BK637" s="14"/>
      <c r="BQ637"/>
      <c r="BR637" s="14"/>
      <c r="BX637"/>
      <c r="BY637" s="14"/>
      <c r="CE637"/>
      <c r="CF637" s="14"/>
    </row>
    <row r="638" spans="27:84">
      <c r="AA638"/>
      <c r="AB638" s="14"/>
      <c r="AH638"/>
      <c r="AI638" s="14"/>
      <c r="AO638"/>
      <c r="AP638" s="14"/>
      <c r="AV638"/>
      <c r="AW638" s="14"/>
      <c r="BC638"/>
      <c r="BD638" s="14"/>
      <c r="BJ638"/>
      <c r="BK638" s="14"/>
      <c r="BQ638"/>
      <c r="BR638" s="14"/>
      <c r="BX638"/>
      <c r="BY638" s="14"/>
      <c r="CE638"/>
      <c r="CF638" s="14"/>
    </row>
    <row r="639" spans="27:84">
      <c r="AA639"/>
      <c r="AB639" s="14"/>
      <c r="AH639"/>
      <c r="AI639" s="14"/>
      <c r="AO639"/>
      <c r="AP639" s="14"/>
      <c r="AV639"/>
      <c r="AW639" s="14"/>
      <c r="BC639"/>
      <c r="BD639" s="14"/>
      <c r="BJ639"/>
      <c r="BK639" s="14"/>
      <c r="BQ639"/>
      <c r="BR639" s="14"/>
      <c r="BX639"/>
      <c r="BY639" s="14"/>
      <c r="CE639"/>
      <c r="CF639" s="14"/>
    </row>
    <row r="640" spans="27:84">
      <c r="AA640"/>
      <c r="AB640" s="14"/>
      <c r="AH640"/>
      <c r="AI640" s="14"/>
      <c r="AO640"/>
      <c r="AP640" s="14"/>
      <c r="AV640"/>
      <c r="AW640" s="14"/>
      <c r="BC640"/>
      <c r="BD640" s="14"/>
      <c r="BJ640"/>
      <c r="BK640" s="14"/>
      <c r="BQ640"/>
      <c r="BR640" s="14"/>
      <c r="BX640"/>
      <c r="BY640" s="14"/>
      <c r="CE640"/>
      <c r="CF640" s="14"/>
    </row>
    <row r="641" spans="27:84">
      <c r="AA641"/>
      <c r="AB641" s="14"/>
      <c r="AH641"/>
      <c r="AI641" s="14"/>
      <c r="AO641"/>
      <c r="AP641" s="14"/>
      <c r="AV641"/>
      <c r="AW641" s="14"/>
      <c r="BC641"/>
      <c r="BD641" s="14"/>
      <c r="BJ641"/>
      <c r="BK641" s="14"/>
      <c r="BQ641"/>
      <c r="BR641" s="14"/>
      <c r="BX641"/>
      <c r="BY641" s="14"/>
      <c r="CE641"/>
      <c r="CF641" s="14"/>
    </row>
    <row r="642" spans="27:84">
      <c r="AA642"/>
      <c r="AB642" s="14"/>
      <c r="AH642"/>
      <c r="AI642" s="14"/>
      <c r="AO642"/>
      <c r="AP642" s="14"/>
      <c r="AV642"/>
      <c r="AW642" s="14"/>
      <c r="BC642"/>
      <c r="BD642" s="14"/>
      <c r="BJ642"/>
      <c r="BK642" s="14"/>
      <c r="BQ642"/>
      <c r="BR642" s="14"/>
      <c r="BX642"/>
      <c r="BY642" s="14"/>
      <c r="CE642"/>
      <c r="CF642" s="14"/>
    </row>
    <row r="643" spans="27:84">
      <c r="AA643"/>
      <c r="AB643" s="14"/>
      <c r="AH643"/>
      <c r="AI643" s="14"/>
      <c r="AO643"/>
      <c r="AP643" s="14"/>
      <c r="AV643"/>
      <c r="AW643" s="14"/>
      <c r="BC643"/>
      <c r="BD643" s="14"/>
      <c r="BJ643"/>
      <c r="BK643" s="14"/>
      <c r="BQ643"/>
      <c r="BR643" s="14"/>
      <c r="BX643"/>
      <c r="BY643" s="14"/>
      <c r="CE643"/>
      <c r="CF643" s="14"/>
    </row>
    <row r="644" spans="27:84">
      <c r="AA644"/>
      <c r="AB644" s="14"/>
      <c r="AH644"/>
      <c r="AI644" s="14"/>
      <c r="AO644"/>
      <c r="AP644" s="14"/>
      <c r="AV644"/>
      <c r="AW644" s="14"/>
      <c r="BC644"/>
      <c r="BD644" s="14"/>
      <c r="BJ644"/>
      <c r="BK644" s="14"/>
      <c r="BQ644"/>
      <c r="BR644" s="14"/>
      <c r="BX644"/>
      <c r="BY644" s="14"/>
      <c r="CE644"/>
      <c r="CF644" s="14"/>
    </row>
    <row r="645" spans="27:84">
      <c r="AA645"/>
      <c r="AB645" s="14"/>
      <c r="AH645"/>
      <c r="AI645" s="14"/>
      <c r="AO645"/>
      <c r="AP645" s="14"/>
      <c r="AV645"/>
      <c r="AW645" s="14"/>
      <c r="BC645"/>
      <c r="BD645" s="14"/>
      <c r="BJ645"/>
      <c r="BK645" s="14"/>
      <c r="BQ645"/>
      <c r="BR645" s="14"/>
      <c r="BX645"/>
      <c r="BY645" s="14"/>
      <c r="CE645"/>
      <c r="CF645" s="14"/>
    </row>
    <row r="646" spans="27:84">
      <c r="AA646"/>
      <c r="AB646" s="14"/>
      <c r="AH646"/>
      <c r="AI646" s="14"/>
      <c r="AO646"/>
      <c r="AP646" s="14"/>
      <c r="AV646"/>
      <c r="AW646" s="14"/>
      <c r="BC646"/>
      <c r="BD646" s="14"/>
      <c r="BJ646"/>
      <c r="BK646" s="14"/>
      <c r="BQ646"/>
      <c r="BR646" s="14"/>
      <c r="BX646"/>
      <c r="BY646" s="14"/>
      <c r="CE646"/>
      <c r="CF646" s="14"/>
    </row>
    <row r="647" spans="27:84">
      <c r="AA647"/>
      <c r="AB647" s="14"/>
      <c r="AH647"/>
      <c r="AI647" s="14"/>
      <c r="AO647"/>
      <c r="AP647" s="14"/>
      <c r="AV647"/>
      <c r="AW647" s="14"/>
      <c r="BC647"/>
      <c r="BD647" s="14"/>
      <c r="BJ647"/>
      <c r="BK647" s="14"/>
      <c r="BQ647"/>
      <c r="BR647" s="14"/>
      <c r="BX647"/>
      <c r="BY647" s="14"/>
      <c r="CE647"/>
      <c r="CF647" s="14"/>
    </row>
    <row r="648" spans="27:84">
      <c r="AA648"/>
      <c r="AB648" s="14"/>
      <c r="AH648"/>
      <c r="AI648" s="14"/>
      <c r="AO648"/>
      <c r="AP648" s="14"/>
      <c r="AV648"/>
      <c r="AW648" s="14"/>
      <c r="BC648"/>
      <c r="BD648" s="14"/>
      <c r="BJ648"/>
      <c r="BK648" s="14"/>
      <c r="BQ648"/>
      <c r="BR648" s="14"/>
      <c r="BX648"/>
      <c r="BY648" s="14"/>
      <c r="CE648"/>
      <c r="CF648" s="14"/>
    </row>
    <row r="649" spans="27:84">
      <c r="AA649"/>
      <c r="AB649" s="14"/>
      <c r="AH649"/>
      <c r="AI649" s="14"/>
      <c r="AO649"/>
      <c r="AP649" s="14"/>
      <c r="AV649"/>
      <c r="AW649" s="14"/>
      <c r="BC649"/>
      <c r="BD649" s="14"/>
      <c r="BJ649"/>
      <c r="BK649" s="14"/>
      <c r="BQ649"/>
      <c r="BR649" s="14"/>
      <c r="BX649"/>
      <c r="BY649" s="14"/>
      <c r="CE649"/>
      <c r="CF649" s="14"/>
    </row>
    <row r="650" spans="27:84">
      <c r="AA650"/>
      <c r="AB650" s="14"/>
      <c r="AH650"/>
      <c r="AI650" s="14"/>
      <c r="AO650"/>
      <c r="AP650" s="14"/>
      <c r="AV650"/>
      <c r="AW650" s="14"/>
      <c r="BC650"/>
      <c r="BD650" s="14"/>
      <c r="BJ650"/>
      <c r="BK650" s="14"/>
      <c r="BQ650"/>
      <c r="BR650" s="14"/>
      <c r="BX650"/>
      <c r="BY650" s="14"/>
      <c r="CE650"/>
      <c r="CF650" s="14"/>
    </row>
    <row r="651" spans="27:84">
      <c r="AA651"/>
      <c r="AB651" s="14"/>
      <c r="AH651"/>
      <c r="AI651" s="14"/>
      <c r="AO651"/>
      <c r="AP651" s="14"/>
      <c r="AV651"/>
      <c r="AW651" s="14"/>
      <c r="BC651"/>
      <c r="BD651" s="14"/>
      <c r="BJ651"/>
      <c r="BK651" s="14"/>
      <c r="BQ651"/>
      <c r="BR651" s="14"/>
      <c r="BX651"/>
      <c r="BY651" s="14"/>
      <c r="CE651"/>
      <c r="CF651" s="14"/>
    </row>
    <row r="652" spans="27:84">
      <c r="AA652"/>
      <c r="AB652" s="14"/>
      <c r="AH652"/>
      <c r="AI652" s="14"/>
      <c r="AO652"/>
      <c r="AP652" s="14"/>
      <c r="AV652"/>
      <c r="AW652" s="14"/>
      <c r="BC652"/>
      <c r="BD652" s="14"/>
      <c r="BJ652"/>
      <c r="BK652" s="14"/>
      <c r="BQ652"/>
      <c r="BR652" s="14"/>
      <c r="BX652"/>
      <c r="BY652" s="14"/>
      <c r="CE652"/>
      <c r="CF652" s="14"/>
    </row>
    <row r="653" spans="27:84">
      <c r="AA653"/>
      <c r="AB653" s="14"/>
      <c r="AH653"/>
      <c r="AI653" s="14"/>
      <c r="AO653"/>
      <c r="AP653" s="14"/>
      <c r="AV653"/>
      <c r="AW653" s="14"/>
      <c r="BC653"/>
      <c r="BD653" s="14"/>
      <c r="BJ653"/>
      <c r="BK653" s="14"/>
      <c r="BQ653"/>
      <c r="BR653" s="14"/>
      <c r="BX653"/>
      <c r="BY653" s="14"/>
      <c r="CE653"/>
      <c r="CF653" s="14"/>
    </row>
    <row r="654" spans="27:84">
      <c r="AA654"/>
      <c r="AB654" s="14"/>
      <c r="AH654"/>
      <c r="AI654" s="14"/>
      <c r="AO654"/>
      <c r="AP654" s="14"/>
      <c r="AV654"/>
      <c r="AW654" s="14"/>
      <c r="BC654"/>
      <c r="BD654" s="14"/>
      <c r="BJ654"/>
      <c r="BK654" s="14"/>
      <c r="BQ654"/>
      <c r="BR654" s="14"/>
      <c r="BX654"/>
      <c r="BY654" s="14"/>
      <c r="CE654"/>
      <c r="CF654" s="14"/>
    </row>
    <row r="655" spans="27:84">
      <c r="AA655"/>
      <c r="AB655" s="14"/>
      <c r="AH655"/>
      <c r="AI655" s="14"/>
      <c r="AO655"/>
      <c r="AP655" s="14"/>
      <c r="AV655"/>
      <c r="AW655" s="14"/>
      <c r="BC655"/>
      <c r="BD655" s="14"/>
      <c r="BJ655"/>
      <c r="BK655" s="14"/>
      <c r="BQ655"/>
      <c r="BR655" s="14"/>
      <c r="BX655"/>
      <c r="BY655" s="14"/>
      <c r="CE655"/>
      <c r="CF655" s="14"/>
    </row>
    <row r="656" spans="27:84">
      <c r="AA656"/>
      <c r="AB656" s="14"/>
      <c r="AH656"/>
      <c r="AI656" s="14"/>
      <c r="AO656"/>
      <c r="AP656" s="14"/>
      <c r="AV656"/>
      <c r="AW656" s="14"/>
      <c r="BC656"/>
      <c r="BD656" s="14"/>
      <c r="BJ656"/>
      <c r="BK656" s="14"/>
      <c r="BQ656"/>
      <c r="BR656" s="14"/>
      <c r="BX656"/>
      <c r="BY656" s="14"/>
      <c r="CE656"/>
      <c r="CF656" s="14"/>
    </row>
    <row r="657" spans="27:84">
      <c r="AA657"/>
      <c r="AB657" s="14"/>
      <c r="AH657"/>
      <c r="AI657" s="14"/>
      <c r="AO657"/>
      <c r="AP657" s="14"/>
      <c r="AV657"/>
      <c r="AW657" s="14"/>
      <c r="BC657"/>
      <c r="BD657" s="14"/>
      <c r="BJ657"/>
      <c r="BK657" s="14"/>
      <c r="BQ657"/>
      <c r="BR657" s="14"/>
      <c r="BX657"/>
      <c r="BY657" s="14"/>
      <c r="CE657"/>
      <c r="CF657" s="14"/>
    </row>
    <row r="658" spans="27:84">
      <c r="AA658"/>
      <c r="AB658" s="14"/>
      <c r="AH658"/>
      <c r="AI658" s="14"/>
      <c r="AO658"/>
      <c r="AP658" s="14"/>
      <c r="AV658"/>
      <c r="AW658" s="14"/>
      <c r="BC658"/>
      <c r="BD658" s="14"/>
      <c r="BJ658"/>
      <c r="BK658" s="14"/>
      <c r="BQ658"/>
      <c r="BR658" s="14"/>
      <c r="BX658"/>
      <c r="BY658" s="14"/>
      <c r="CE658"/>
      <c r="CF658" s="14"/>
    </row>
    <row r="659" spans="27:84">
      <c r="AA659"/>
      <c r="AB659" s="14"/>
      <c r="AH659"/>
      <c r="AI659" s="14"/>
      <c r="AO659"/>
      <c r="AP659" s="14"/>
      <c r="AV659"/>
      <c r="AW659" s="14"/>
      <c r="BC659"/>
      <c r="BD659" s="14"/>
      <c r="BJ659"/>
      <c r="BK659" s="14"/>
      <c r="BQ659"/>
      <c r="BR659" s="14"/>
      <c r="BX659"/>
      <c r="BY659" s="14"/>
      <c r="CE659"/>
      <c r="CF659" s="14"/>
    </row>
    <row r="660" spans="27:84">
      <c r="AA660"/>
      <c r="AB660" s="14"/>
      <c r="AH660"/>
      <c r="AI660" s="14"/>
      <c r="AO660"/>
      <c r="AP660" s="14"/>
      <c r="AV660"/>
      <c r="AW660" s="14"/>
      <c r="BC660"/>
      <c r="BD660" s="14"/>
      <c r="BJ660"/>
      <c r="BK660" s="14"/>
      <c r="BQ660"/>
      <c r="BR660" s="14"/>
      <c r="BX660"/>
      <c r="BY660" s="14"/>
      <c r="CE660"/>
      <c r="CF660" s="14"/>
    </row>
    <row r="661" spans="27:84">
      <c r="AA661"/>
      <c r="AB661" s="14"/>
      <c r="AH661"/>
      <c r="AI661" s="14"/>
      <c r="AO661"/>
      <c r="AP661" s="14"/>
      <c r="AV661"/>
      <c r="AW661" s="14"/>
      <c r="BC661"/>
      <c r="BD661" s="14"/>
      <c r="BJ661"/>
      <c r="BK661" s="14"/>
      <c r="BQ661"/>
      <c r="BR661" s="14"/>
      <c r="BX661"/>
      <c r="BY661" s="14"/>
      <c r="CE661"/>
      <c r="CF661" s="14"/>
    </row>
    <row r="662" spans="27:84">
      <c r="AA662"/>
      <c r="AB662" s="14"/>
      <c r="AH662"/>
      <c r="AI662" s="14"/>
      <c r="AO662"/>
      <c r="AP662" s="14"/>
      <c r="AV662"/>
      <c r="AW662" s="14"/>
      <c r="BC662"/>
      <c r="BD662" s="14"/>
      <c r="BJ662"/>
      <c r="BK662" s="14"/>
      <c r="BQ662"/>
      <c r="BR662" s="14"/>
      <c r="BX662"/>
      <c r="BY662" s="14"/>
      <c r="CE662"/>
      <c r="CF662" s="14"/>
    </row>
    <row r="663" spans="27:84">
      <c r="AA663"/>
      <c r="AB663" s="14"/>
      <c r="AH663"/>
      <c r="AI663" s="14"/>
      <c r="AO663"/>
      <c r="AP663" s="14"/>
      <c r="AV663"/>
      <c r="AW663" s="14"/>
      <c r="BC663"/>
      <c r="BD663" s="14"/>
      <c r="BJ663"/>
      <c r="BK663" s="14"/>
      <c r="BQ663"/>
      <c r="BR663" s="14"/>
      <c r="BX663"/>
      <c r="BY663" s="14"/>
      <c r="CE663"/>
      <c r="CF663" s="14"/>
    </row>
    <row r="664" spans="27:84">
      <c r="AA664"/>
      <c r="AB664" s="14"/>
      <c r="AH664"/>
      <c r="AI664" s="14"/>
      <c r="AO664"/>
      <c r="AP664" s="14"/>
      <c r="AV664"/>
      <c r="AW664" s="14"/>
      <c r="BC664"/>
      <c r="BD664" s="14"/>
      <c r="BJ664"/>
      <c r="BK664" s="14"/>
      <c r="BQ664"/>
      <c r="BR664" s="14"/>
      <c r="BX664"/>
      <c r="BY664" s="14"/>
      <c r="CE664"/>
      <c r="CF664" s="14"/>
    </row>
    <row r="665" spans="27:84">
      <c r="AA665"/>
      <c r="AB665" s="14"/>
      <c r="AH665"/>
      <c r="AI665" s="14"/>
      <c r="AO665"/>
      <c r="AP665" s="14"/>
      <c r="AV665"/>
      <c r="AW665" s="14"/>
      <c r="BC665"/>
      <c r="BD665" s="14"/>
      <c r="BJ665"/>
      <c r="BK665" s="14"/>
      <c r="BQ665"/>
      <c r="BR665" s="14"/>
      <c r="BX665"/>
      <c r="BY665" s="14"/>
      <c r="CE665"/>
      <c r="CF665" s="14"/>
    </row>
    <row r="666" spans="27:84">
      <c r="AA666"/>
      <c r="AB666" s="14"/>
      <c r="AH666"/>
      <c r="AI666" s="14"/>
      <c r="AO666"/>
      <c r="AP666" s="14"/>
      <c r="AV666"/>
      <c r="AW666" s="14"/>
      <c r="BC666"/>
      <c r="BD666" s="14"/>
      <c r="BJ666"/>
      <c r="BK666" s="14"/>
      <c r="BQ666"/>
      <c r="BR666" s="14"/>
      <c r="BX666"/>
      <c r="BY666" s="14"/>
      <c r="CE666"/>
      <c r="CF666" s="14"/>
    </row>
    <row r="667" spans="27:84">
      <c r="AA667"/>
      <c r="AB667" s="14"/>
      <c r="AH667"/>
      <c r="AI667" s="14"/>
      <c r="AO667"/>
      <c r="AP667" s="14"/>
      <c r="AV667"/>
      <c r="AW667" s="14"/>
      <c r="BC667"/>
      <c r="BD667" s="14"/>
      <c r="BJ667"/>
      <c r="BK667" s="14"/>
      <c r="BQ667"/>
      <c r="BR667" s="14"/>
      <c r="BX667"/>
      <c r="BY667" s="14"/>
      <c r="CE667"/>
      <c r="CF667" s="14"/>
    </row>
    <row r="668" spans="27:84">
      <c r="AA668"/>
      <c r="AB668" s="14"/>
      <c r="AH668"/>
      <c r="AI668" s="14"/>
      <c r="AO668"/>
      <c r="AP668" s="14"/>
      <c r="AV668"/>
      <c r="AW668" s="14"/>
      <c r="BC668"/>
      <c r="BD668" s="14"/>
      <c r="BJ668"/>
      <c r="BK668" s="14"/>
      <c r="BQ668"/>
      <c r="BR668" s="14"/>
      <c r="BX668"/>
      <c r="BY668" s="14"/>
      <c r="CE668"/>
      <c r="CF668" s="14"/>
    </row>
    <row r="669" spans="27:84">
      <c r="AA669"/>
      <c r="AB669" s="14"/>
      <c r="AH669"/>
      <c r="AI669" s="14"/>
      <c r="AO669"/>
      <c r="AP669" s="14"/>
      <c r="AV669"/>
      <c r="AW669" s="14"/>
      <c r="BC669"/>
      <c r="BD669" s="14"/>
      <c r="BJ669"/>
      <c r="BK669" s="14"/>
      <c r="BQ669"/>
      <c r="BR669" s="14"/>
      <c r="BX669"/>
      <c r="BY669" s="14"/>
      <c r="CE669"/>
      <c r="CF669" s="14"/>
    </row>
    <row r="670" spans="27:84">
      <c r="AA670"/>
      <c r="AB670" s="14"/>
      <c r="AH670"/>
      <c r="AI670" s="14"/>
      <c r="AO670"/>
      <c r="AP670" s="14"/>
      <c r="AV670"/>
      <c r="AW670" s="14"/>
      <c r="BC670"/>
      <c r="BD670" s="14"/>
      <c r="BJ670"/>
      <c r="BK670" s="14"/>
      <c r="BQ670"/>
      <c r="BR670" s="14"/>
      <c r="BX670"/>
      <c r="BY670" s="14"/>
      <c r="CE670"/>
      <c r="CF670" s="14"/>
    </row>
    <row r="671" spans="27:84">
      <c r="AA671"/>
      <c r="AB671" s="14"/>
      <c r="AH671"/>
      <c r="AI671" s="14"/>
      <c r="AO671"/>
      <c r="AP671" s="14"/>
      <c r="AV671"/>
      <c r="AW671" s="14"/>
      <c r="BC671"/>
      <c r="BD671" s="14"/>
      <c r="BJ671"/>
      <c r="BK671" s="14"/>
      <c r="BQ671"/>
      <c r="BR671" s="14"/>
      <c r="BX671"/>
      <c r="BY671" s="14"/>
      <c r="CE671"/>
      <c r="CF671" s="14"/>
    </row>
    <row r="672" spans="27:84">
      <c r="AA672"/>
      <c r="AB672" s="14"/>
      <c r="AH672"/>
      <c r="AI672" s="14"/>
      <c r="AO672"/>
      <c r="AP672" s="14"/>
      <c r="AV672"/>
      <c r="AW672" s="14"/>
      <c r="BC672"/>
      <c r="BD672" s="14"/>
      <c r="BJ672"/>
      <c r="BK672" s="14"/>
      <c r="BQ672"/>
      <c r="BR672" s="14"/>
      <c r="BX672"/>
      <c r="BY672" s="14"/>
      <c r="CE672"/>
      <c r="CF672" s="14"/>
    </row>
    <row r="673" spans="27:84">
      <c r="AA673"/>
      <c r="AB673" s="14"/>
      <c r="AH673"/>
      <c r="AI673" s="14"/>
      <c r="AO673"/>
      <c r="AP673" s="14"/>
      <c r="AV673"/>
      <c r="AW673" s="14"/>
      <c r="BC673"/>
      <c r="BD673" s="14"/>
      <c r="BJ673"/>
      <c r="BK673" s="14"/>
      <c r="BQ673"/>
      <c r="BR673" s="14"/>
      <c r="BX673"/>
      <c r="BY673" s="14"/>
      <c r="CE673"/>
      <c r="CF673" s="14"/>
    </row>
    <row r="674" spans="27:84">
      <c r="AA674"/>
      <c r="AB674" s="14"/>
      <c r="AH674"/>
      <c r="AI674" s="14"/>
      <c r="AO674"/>
      <c r="AP674" s="14"/>
      <c r="AV674"/>
      <c r="AW674" s="14"/>
      <c r="BC674"/>
      <c r="BD674" s="14"/>
      <c r="BJ674"/>
      <c r="BK674" s="14"/>
      <c r="BQ674"/>
      <c r="BR674" s="14"/>
      <c r="BX674"/>
      <c r="BY674" s="14"/>
      <c r="CE674"/>
      <c r="CF674" s="14"/>
    </row>
    <row r="675" spans="27:84">
      <c r="AA675"/>
      <c r="AB675" s="14"/>
      <c r="AH675"/>
      <c r="AI675" s="14"/>
      <c r="AO675"/>
      <c r="AP675" s="14"/>
      <c r="AV675"/>
      <c r="AW675" s="14"/>
      <c r="BC675"/>
      <c r="BD675" s="14"/>
      <c r="BJ675"/>
      <c r="BK675" s="14"/>
      <c r="BQ675"/>
      <c r="BR675" s="14"/>
      <c r="BX675"/>
      <c r="BY675" s="14"/>
      <c r="CE675"/>
      <c r="CF675" s="14"/>
    </row>
    <row r="676" spans="27:84">
      <c r="AA676"/>
      <c r="AB676" s="14"/>
      <c r="AH676"/>
      <c r="AI676" s="14"/>
      <c r="AO676"/>
      <c r="AP676" s="14"/>
      <c r="AV676"/>
      <c r="AW676" s="14"/>
      <c r="BC676"/>
      <c r="BD676" s="14"/>
      <c r="BJ676"/>
      <c r="BK676" s="14"/>
      <c r="BQ676"/>
      <c r="BR676" s="14"/>
      <c r="BX676"/>
      <c r="BY676" s="14"/>
      <c r="CE676"/>
      <c r="CF676" s="14"/>
    </row>
    <row r="677" spans="27:84">
      <c r="AA677"/>
      <c r="AB677" s="14"/>
      <c r="AH677"/>
      <c r="AI677" s="14"/>
      <c r="AO677"/>
      <c r="AP677" s="14"/>
      <c r="AV677"/>
      <c r="AW677" s="14"/>
      <c r="BC677"/>
      <c r="BD677" s="14"/>
      <c r="BJ677"/>
      <c r="BK677" s="14"/>
      <c r="BQ677"/>
      <c r="BR677" s="14"/>
      <c r="BX677"/>
      <c r="BY677" s="14"/>
      <c r="CE677"/>
      <c r="CF677" s="14"/>
    </row>
    <row r="678" spans="27:84">
      <c r="AA678"/>
      <c r="AB678" s="14"/>
      <c r="AH678"/>
      <c r="AI678" s="14"/>
      <c r="AO678"/>
      <c r="AP678" s="14"/>
      <c r="AV678"/>
      <c r="AW678" s="14"/>
      <c r="BC678"/>
      <c r="BD678" s="14"/>
      <c r="BJ678"/>
      <c r="BK678" s="14"/>
      <c r="BQ678"/>
      <c r="BR678" s="14"/>
      <c r="BX678"/>
      <c r="BY678" s="14"/>
      <c r="CE678"/>
      <c r="CF678" s="14"/>
    </row>
    <row r="679" spans="27:84">
      <c r="AA679"/>
      <c r="AB679" s="14"/>
      <c r="AH679"/>
      <c r="AI679" s="14"/>
      <c r="AO679"/>
      <c r="AP679" s="14"/>
      <c r="AV679"/>
      <c r="AW679" s="14"/>
      <c r="BC679"/>
      <c r="BD679" s="14"/>
      <c r="BJ679"/>
      <c r="BK679" s="14"/>
      <c r="BQ679"/>
      <c r="BR679" s="14"/>
      <c r="BX679"/>
      <c r="BY679" s="14"/>
      <c r="CE679"/>
      <c r="CF679" s="14"/>
    </row>
    <row r="680" spans="27:84">
      <c r="AA680"/>
      <c r="AB680" s="14"/>
      <c r="AH680"/>
      <c r="AI680" s="14"/>
      <c r="AO680"/>
      <c r="AP680" s="14"/>
      <c r="AV680"/>
      <c r="AW680" s="14"/>
      <c r="BC680"/>
      <c r="BD680" s="14"/>
      <c r="BJ680"/>
      <c r="BK680" s="14"/>
      <c r="BQ680"/>
      <c r="BR680" s="14"/>
      <c r="BX680"/>
      <c r="BY680" s="14"/>
      <c r="CE680"/>
      <c r="CF680" s="14"/>
    </row>
    <row r="681" spans="27:84">
      <c r="AA681"/>
      <c r="AB681" s="14"/>
      <c r="AH681"/>
      <c r="AI681" s="14"/>
      <c r="AO681"/>
      <c r="AP681" s="14"/>
      <c r="AV681"/>
      <c r="AW681" s="14"/>
      <c r="BC681"/>
      <c r="BD681" s="14"/>
      <c r="BJ681"/>
      <c r="BK681" s="14"/>
      <c r="BQ681"/>
      <c r="BR681" s="14"/>
      <c r="BX681"/>
      <c r="BY681" s="14"/>
      <c r="CE681"/>
      <c r="CF681" s="14"/>
    </row>
    <row r="682" spans="27:84">
      <c r="AA682"/>
      <c r="AB682" s="14"/>
      <c r="AH682"/>
      <c r="AI682" s="14"/>
      <c r="AO682"/>
      <c r="AP682" s="14"/>
      <c r="AV682"/>
      <c r="AW682" s="14"/>
      <c r="BC682"/>
      <c r="BD682" s="14"/>
      <c r="BJ682"/>
      <c r="BK682" s="14"/>
      <c r="BQ682"/>
      <c r="BR682" s="14"/>
      <c r="BX682"/>
      <c r="BY682" s="14"/>
      <c r="CE682"/>
      <c r="CF682" s="14"/>
    </row>
    <row r="683" spans="27:84">
      <c r="AA683"/>
      <c r="AB683" s="14"/>
      <c r="AH683"/>
      <c r="AI683" s="14"/>
      <c r="AO683"/>
      <c r="AP683" s="14"/>
      <c r="AV683"/>
      <c r="AW683" s="14"/>
      <c r="BC683"/>
      <c r="BD683" s="14"/>
      <c r="BJ683"/>
      <c r="BK683" s="14"/>
      <c r="BQ683"/>
      <c r="BR683" s="14"/>
      <c r="BX683"/>
      <c r="BY683" s="14"/>
      <c r="CE683"/>
      <c r="CF683" s="14"/>
    </row>
    <row r="684" spans="27:84">
      <c r="AA684"/>
      <c r="AB684" s="14"/>
      <c r="AH684"/>
      <c r="AI684" s="14"/>
      <c r="AO684"/>
      <c r="AP684" s="14"/>
      <c r="AV684"/>
      <c r="AW684" s="14"/>
      <c r="BC684"/>
      <c r="BD684" s="14"/>
      <c r="BJ684"/>
      <c r="BK684" s="14"/>
      <c r="BQ684"/>
      <c r="BR684" s="14"/>
      <c r="BX684"/>
      <c r="BY684" s="14"/>
      <c r="CE684"/>
      <c r="CF684" s="14"/>
    </row>
    <row r="685" spans="27:84">
      <c r="AA685"/>
      <c r="AB685" s="14"/>
      <c r="AH685"/>
      <c r="AI685" s="14"/>
      <c r="AO685"/>
      <c r="AP685" s="14"/>
      <c r="AV685"/>
      <c r="AW685" s="14"/>
      <c r="BC685"/>
      <c r="BD685" s="14"/>
      <c r="BJ685"/>
      <c r="BK685" s="14"/>
      <c r="BQ685"/>
      <c r="BR685" s="14"/>
      <c r="BX685"/>
      <c r="BY685" s="14"/>
      <c r="CE685"/>
      <c r="CF685" s="14"/>
    </row>
    <row r="686" spans="27:84">
      <c r="AA686"/>
      <c r="AB686" s="14"/>
      <c r="AH686"/>
      <c r="AI686" s="14"/>
      <c r="AO686"/>
      <c r="AP686" s="14"/>
      <c r="AV686"/>
      <c r="AW686" s="14"/>
      <c r="BC686"/>
      <c r="BD686" s="14"/>
      <c r="BJ686"/>
      <c r="BK686" s="14"/>
      <c r="BQ686"/>
      <c r="BR686" s="14"/>
      <c r="BX686"/>
      <c r="BY686" s="14"/>
      <c r="CE686"/>
      <c r="CF686" s="14"/>
    </row>
    <row r="687" spans="27:84">
      <c r="AA687"/>
      <c r="AB687" s="14"/>
      <c r="AH687"/>
      <c r="AI687" s="14"/>
      <c r="AO687"/>
      <c r="AP687" s="14"/>
      <c r="AV687"/>
      <c r="AW687" s="14"/>
      <c r="BC687"/>
      <c r="BD687" s="14"/>
      <c r="BJ687"/>
      <c r="BK687" s="14"/>
      <c r="BQ687"/>
      <c r="BR687" s="14"/>
      <c r="BX687"/>
      <c r="BY687" s="14"/>
      <c r="CE687"/>
      <c r="CF687" s="14"/>
    </row>
    <row r="688" spans="27:84">
      <c r="AA688"/>
      <c r="AB688" s="14"/>
      <c r="AH688"/>
      <c r="AI688" s="14"/>
      <c r="AO688"/>
      <c r="AP688" s="14"/>
      <c r="AV688"/>
      <c r="AW688" s="14"/>
      <c r="BC688"/>
      <c r="BD688" s="14"/>
      <c r="BJ688"/>
      <c r="BK688" s="14"/>
      <c r="BQ688"/>
      <c r="BR688" s="14"/>
      <c r="BX688"/>
      <c r="BY688" s="14"/>
      <c r="CE688"/>
      <c r="CF688" s="14"/>
    </row>
    <row r="689" spans="27:84">
      <c r="AA689"/>
      <c r="AB689" s="14"/>
      <c r="AH689"/>
      <c r="AI689" s="14"/>
      <c r="AO689"/>
      <c r="AP689" s="14"/>
      <c r="AV689"/>
      <c r="AW689" s="14"/>
      <c r="BC689"/>
      <c r="BD689" s="14"/>
      <c r="BJ689"/>
      <c r="BK689" s="14"/>
      <c r="BQ689"/>
      <c r="BR689" s="14"/>
      <c r="BX689"/>
      <c r="BY689" s="14"/>
      <c r="CE689"/>
      <c r="CF689" s="14"/>
    </row>
    <row r="690" spans="27:84">
      <c r="AA690"/>
      <c r="AB690" s="14"/>
      <c r="AH690"/>
      <c r="AI690" s="14"/>
      <c r="AO690"/>
      <c r="AP690" s="14"/>
      <c r="AV690"/>
      <c r="AW690" s="14"/>
      <c r="BC690"/>
      <c r="BD690" s="14"/>
      <c r="BJ690"/>
      <c r="BK690" s="14"/>
      <c r="BQ690"/>
      <c r="BR690" s="14"/>
      <c r="BX690"/>
      <c r="BY690" s="14"/>
      <c r="CE690"/>
      <c r="CF690" s="14"/>
    </row>
    <row r="691" spans="27:84">
      <c r="AA691"/>
      <c r="AB691" s="14"/>
      <c r="AH691"/>
      <c r="AI691" s="14"/>
      <c r="AO691"/>
      <c r="AP691" s="14"/>
      <c r="AV691"/>
      <c r="AW691" s="14"/>
      <c r="BC691"/>
      <c r="BD691" s="14"/>
      <c r="BJ691"/>
      <c r="BK691" s="14"/>
      <c r="BQ691"/>
      <c r="BR691" s="14"/>
      <c r="BX691"/>
      <c r="BY691" s="14"/>
      <c r="CE691"/>
      <c r="CF691" s="14"/>
    </row>
    <row r="692" spans="27:84">
      <c r="AA692"/>
      <c r="AB692" s="14"/>
      <c r="AH692"/>
      <c r="AI692" s="14"/>
      <c r="AO692"/>
      <c r="AP692" s="14"/>
      <c r="AV692"/>
      <c r="AW692" s="14"/>
      <c r="BC692"/>
      <c r="BD692" s="14"/>
      <c r="BJ692"/>
      <c r="BK692" s="14"/>
      <c r="BQ692"/>
      <c r="BR692" s="14"/>
      <c r="BX692"/>
      <c r="BY692" s="14"/>
      <c r="CE692"/>
      <c r="CF692" s="14"/>
    </row>
    <row r="693" spans="27:84">
      <c r="AA693"/>
      <c r="AB693" s="14"/>
      <c r="AH693"/>
      <c r="AI693" s="14"/>
      <c r="AO693"/>
      <c r="AP693" s="14"/>
      <c r="AV693"/>
      <c r="AW693" s="14"/>
      <c r="BC693"/>
      <c r="BD693" s="14"/>
      <c r="BJ693"/>
      <c r="BK693" s="14"/>
      <c r="BQ693"/>
      <c r="BR693" s="14"/>
      <c r="BX693"/>
      <c r="BY693" s="14"/>
      <c r="CE693"/>
      <c r="CF693" s="14"/>
    </row>
    <row r="694" spans="27:84">
      <c r="AA694"/>
      <c r="AB694" s="14"/>
      <c r="AH694"/>
      <c r="AI694" s="14"/>
      <c r="AO694"/>
      <c r="AP694" s="14"/>
      <c r="AV694"/>
      <c r="AW694" s="14"/>
      <c r="BC694"/>
      <c r="BD694" s="14"/>
      <c r="BJ694"/>
      <c r="BK694" s="14"/>
      <c r="BQ694"/>
      <c r="BR694" s="14"/>
      <c r="BX694"/>
      <c r="BY694" s="14"/>
      <c r="CE694"/>
      <c r="CF694" s="14"/>
    </row>
    <row r="695" spans="27:84">
      <c r="AA695"/>
      <c r="AB695" s="14"/>
      <c r="AH695"/>
      <c r="AI695" s="14"/>
      <c r="AO695"/>
      <c r="AP695" s="14"/>
      <c r="AV695"/>
      <c r="AW695" s="14"/>
      <c r="BC695"/>
      <c r="BD695" s="14"/>
      <c r="BJ695"/>
      <c r="BK695" s="14"/>
      <c r="BQ695"/>
      <c r="BR695" s="14"/>
      <c r="BX695"/>
      <c r="BY695" s="14"/>
      <c r="CE695"/>
      <c r="CF695" s="14"/>
    </row>
    <row r="696" spans="27:84">
      <c r="AA696"/>
      <c r="AB696" s="14"/>
      <c r="AH696"/>
      <c r="AI696" s="14"/>
      <c r="AO696"/>
      <c r="AP696" s="14"/>
      <c r="AV696"/>
      <c r="AW696" s="14"/>
      <c r="BC696"/>
      <c r="BD696" s="14"/>
      <c r="BJ696"/>
      <c r="BK696" s="14"/>
      <c r="BQ696"/>
      <c r="BR696" s="14"/>
      <c r="BX696"/>
      <c r="BY696" s="14"/>
      <c r="CE696"/>
      <c r="CF696" s="14"/>
    </row>
    <row r="697" spans="27:84">
      <c r="AA697"/>
      <c r="AB697" s="14"/>
      <c r="AH697"/>
      <c r="AI697" s="14"/>
      <c r="AO697"/>
      <c r="AP697" s="14"/>
      <c r="AV697"/>
      <c r="AW697" s="14"/>
      <c r="BC697"/>
      <c r="BD697" s="14"/>
      <c r="BJ697"/>
      <c r="BK697" s="14"/>
      <c r="BQ697"/>
      <c r="BR697" s="14"/>
      <c r="BX697"/>
      <c r="BY697" s="14"/>
      <c r="CE697"/>
      <c r="CF697" s="14"/>
    </row>
    <row r="698" spans="27:84">
      <c r="AA698"/>
      <c r="AB698" s="14"/>
      <c r="AH698"/>
      <c r="AI698" s="14"/>
      <c r="AO698"/>
      <c r="AP698" s="14"/>
      <c r="AV698"/>
      <c r="AW698" s="14"/>
      <c r="BC698"/>
      <c r="BD698" s="14"/>
      <c r="BJ698"/>
      <c r="BK698" s="14"/>
      <c r="BQ698"/>
      <c r="BR698" s="14"/>
      <c r="BX698"/>
      <c r="BY698" s="14"/>
      <c r="CE698"/>
      <c r="CF698" s="14"/>
    </row>
    <row r="699" spans="27:84">
      <c r="AA699"/>
      <c r="AB699" s="14"/>
      <c r="AH699"/>
      <c r="AI699" s="14"/>
      <c r="AO699"/>
      <c r="AP699" s="14"/>
      <c r="AV699"/>
      <c r="AW699" s="14"/>
      <c r="BC699"/>
      <c r="BD699" s="14"/>
      <c r="BJ699"/>
      <c r="BK699" s="14"/>
      <c r="BQ699"/>
      <c r="BR699" s="14"/>
      <c r="BX699"/>
      <c r="BY699" s="14"/>
      <c r="CE699"/>
      <c r="CF699" s="14"/>
    </row>
    <row r="700" spans="27:84">
      <c r="AA700"/>
      <c r="AB700" s="14"/>
      <c r="AH700"/>
      <c r="AI700" s="14"/>
      <c r="AO700"/>
      <c r="AP700" s="14"/>
      <c r="AV700"/>
      <c r="AW700" s="14"/>
      <c r="BC700"/>
      <c r="BD700" s="14"/>
      <c r="BJ700"/>
      <c r="BK700" s="14"/>
      <c r="BQ700"/>
      <c r="BR700" s="14"/>
      <c r="BX700"/>
      <c r="BY700" s="14"/>
      <c r="CE700"/>
      <c r="CF700" s="14"/>
    </row>
    <row r="701" spans="27:84">
      <c r="AA701"/>
      <c r="AB701" s="14"/>
      <c r="AH701"/>
      <c r="AI701" s="14"/>
      <c r="AO701"/>
      <c r="AP701" s="14"/>
      <c r="AV701"/>
      <c r="AW701" s="14"/>
      <c r="BC701"/>
      <c r="BD701" s="14"/>
      <c r="BJ701"/>
      <c r="BK701" s="14"/>
      <c r="BQ701"/>
      <c r="BR701" s="14"/>
      <c r="BX701"/>
      <c r="BY701" s="14"/>
      <c r="CE701"/>
      <c r="CF701" s="14"/>
    </row>
    <row r="702" spans="27:84">
      <c r="AA702"/>
      <c r="AB702" s="14"/>
      <c r="AH702"/>
      <c r="AI702" s="14"/>
      <c r="AO702"/>
      <c r="AP702" s="14"/>
      <c r="AV702"/>
      <c r="AW702" s="14"/>
      <c r="BC702"/>
      <c r="BD702" s="14"/>
      <c r="BJ702"/>
      <c r="BK702" s="14"/>
      <c r="BQ702"/>
      <c r="BR702" s="14"/>
      <c r="BX702"/>
      <c r="BY702" s="14"/>
      <c r="CE702"/>
      <c r="CF702" s="14"/>
    </row>
    <row r="703" spans="27:84">
      <c r="AA703"/>
      <c r="AB703" s="14"/>
      <c r="AH703"/>
      <c r="AI703" s="14"/>
      <c r="AO703"/>
      <c r="AP703" s="14"/>
      <c r="AV703"/>
      <c r="AW703" s="14"/>
      <c r="BC703"/>
      <c r="BD703" s="14"/>
      <c r="BJ703"/>
      <c r="BK703" s="14"/>
      <c r="BQ703"/>
      <c r="BR703" s="14"/>
      <c r="BX703"/>
      <c r="BY703" s="14"/>
      <c r="CE703"/>
      <c r="CF703" s="14"/>
    </row>
    <row r="704" spans="27:84">
      <c r="AA704"/>
      <c r="AB704" s="14"/>
      <c r="AH704"/>
      <c r="AI704" s="14"/>
      <c r="AO704"/>
      <c r="AP704" s="14"/>
      <c r="AV704"/>
      <c r="AW704" s="14"/>
      <c r="BC704"/>
      <c r="BD704" s="14"/>
      <c r="BJ704"/>
      <c r="BK704" s="14"/>
      <c r="BQ704"/>
      <c r="BR704" s="14"/>
      <c r="BX704"/>
      <c r="BY704" s="14"/>
      <c r="CE704"/>
      <c r="CF704" s="14"/>
    </row>
    <row r="705" spans="27:84">
      <c r="AA705"/>
      <c r="AB705" s="14"/>
      <c r="AH705"/>
      <c r="AI705" s="14"/>
      <c r="AO705"/>
      <c r="AP705" s="14"/>
      <c r="AV705"/>
      <c r="AW705" s="14"/>
      <c r="BC705"/>
      <c r="BD705" s="14"/>
      <c r="BJ705"/>
      <c r="BK705" s="14"/>
      <c r="BQ705"/>
      <c r="BR705" s="14"/>
      <c r="BX705"/>
      <c r="BY705" s="14"/>
      <c r="CE705"/>
      <c r="CF705" s="14"/>
    </row>
    <row r="706" spans="27:84">
      <c r="AA706"/>
      <c r="AB706" s="14"/>
      <c r="AH706"/>
      <c r="AI706" s="14"/>
      <c r="AO706"/>
      <c r="AP706" s="14"/>
      <c r="AV706"/>
      <c r="AW706" s="14"/>
      <c r="BC706"/>
      <c r="BD706" s="14"/>
      <c r="BJ706"/>
      <c r="BK706" s="14"/>
      <c r="BQ706"/>
      <c r="BR706" s="14"/>
      <c r="BX706"/>
      <c r="BY706" s="14"/>
      <c r="CE706"/>
      <c r="CF706" s="14"/>
    </row>
    <row r="707" spans="27:84">
      <c r="AA707"/>
      <c r="AB707" s="14"/>
      <c r="AH707"/>
      <c r="AI707" s="14"/>
      <c r="AO707"/>
      <c r="AP707" s="14"/>
      <c r="AV707"/>
      <c r="AW707" s="14"/>
      <c r="BC707"/>
      <c r="BD707" s="14"/>
      <c r="BJ707"/>
      <c r="BK707" s="14"/>
      <c r="BQ707"/>
      <c r="BR707" s="14"/>
      <c r="BX707"/>
      <c r="BY707" s="14"/>
      <c r="CE707"/>
      <c r="CF707" s="14"/>
    </row>
    <row r="708" spans="27:84">
      <c r="AA708"/>
      <c r="AB708" s="14"/>
      <c r="AH708"/>
      <c r="AI708" s="14"/>
      <c r="AO708"/>
      <c r="AP708" s="14"/>
      <c r="AV708"/>
      <c r="AW708" s="14"/>
      <c r="BC708"/>
      <c r="BD708" s="14"/>
      <c r="BJ708"/>
      <c r="BK708" s="14"/>
      <c r="BQ708"/>
      <c r="BR708" s="14"/>
      <c r="BX708"/>
      <c r="BY708" s="14"/>
      <c r="CE708"/>
      <c r="CF708" s="14"/>
    </row>
    <row r="709" spans="27:84">
      <c r="AA709"/>
      <c r="AB709" s="14"/>
      <c r="AH709"/>
      <c r="AI709" s="14"/>
      <c r="AO709"/>
      <c r="AP709" s="14"/>
      <c r="AV709"/>
      <c r="AW709" s="14"/>
      <c r="BC709"/>
      <c r="BD709" s="14"/>
      <c r="BJ709"/>
      <c r="BK709" s="14"/>
      <c r="BQ709"/>
      <c r="BR709" s="14"/>
      <c r="BX709"/>
      <c r="BY709" s="14"/>
      <c r="CE709"/>
      <c r="CF709" s="14"/>
    </row>
    <row r="710" spans="27:84">
      <c r="AA710"/>
      <c r="AB710" s="14"/>
      <c r="AH710"/>
      <c r="AI710" s="14"/>
      <c r="AO710"/>
      <c r="AP710" s="14"/>
      <c r="AV710"/>
      <c r="AW710" s="14"/>
      <c r="BC710"/>
      <c r="BD710" s="14"/>
      <c r="BJ710"/>
      <c r="BK710" s="14"/>
      <c r="BQ710"/>
      <c r="BR710" s="14"/>
      <c r="BX710"/>
      <c r="BY710" s="14"/>
      <c r="CE710"/>
      <c r="CF710" s="14"/>
    </row>
    <row r="711" spans="27:84">
      <c r="AA711"/>
      <c r="AB711" s="14"/>
      <c r="AH711"/>
      <c r="AI711" s="14"/>
      <c r="AO711"/>
      <c r="AP711" s="14"/>
      <c r="AV711"/>
      <c r="AW711" s="14"/>
      <c r="BC711"/>
      <c r="BD711" s="14"/>
      <c r="BJ711"/>
      <c r="BK711" s="14"/>
      <c r="BQ711"/>
      <c r="BR711" s="14"/>
      <c r="BX711"/>
      <c r="BY711" s="14"/>
      <c r="CE711"/>
      <c r="CF711" s="14"/>
    </row>
    <row r="712" spans="27:84">
      <c r="AA712"/>
      <c r="AB712" s="14"/>
      <c r="AH712"/>
      <c r="AI712" s="14"/>
      <c r="AO712"/>
      <c r="AP712" s="14"/>
      <c r="AV712"/>
      <c r="AW712" s="14"/>
      <c r="BC712"/>
      <c r="BD712" s="14"/>
      <c r="BJ712"/>
      <c r="BK712" s="14"/>
      <c r="BQ712"/>
      <c r="BR712" s="14"/>
      <c r="BX712"/>
      <c r="BY712" s="14"/>
      <c r="CE712"/>
      <c r="CF712" s="14"/>
    </row>
    <row r="713" spans="27:84">
      <c r="AA713"/>
      <c r="AB713" s="14"/>
      <c r="AH713"/>
      <c r="AI713" s="14"/>
      <c r="AO713"/>
      <c r="AP713" s="14"/>
      <c r="AV713"/>
      <c r="AW713" s="14"/>
      <c r="BC713"/>
      <c r="BD713" s="14"/>
      <c r="BJ713"/>
      <c r="BK713" s="14"/>
      <c r="BQ713"/>
      <c r="BR713" s="14"/>
      <c r="BX713"/>
      <c r="BY713" s="14"/>
      <c r="CE713"/>
      <c r="CF713" s="14"/>
    </row>
    <row r="714" spans="27:84">
      <c r="AA714"/>
      <c r="AB714" s="14"/>
      <c r="AH714"/>
      <c r="AI714" s="14"/>
      <c r="AO714"/>
      <c r="AP714" s="14"/>
      <c r="AV714"/>
      <c r="AW714" s="14"/>
      <c r="BC714"/>
      <c r="BD714" s="14"/>
      <c r="BJ714"/>
      <c r="BK714" s="14"/>
      <c r="BQ714"/>
      <c r="BR714" s="14"/>
      <c r="BX714"/>
      <c r="BY714" s="14"/>
      <c r="CE714"/>
      <c r="CF714" s="14"/>
    </row>
    <row r="715" spans="27:84">
      <c r="AA715"/>
      <c r="AB715" s="14"/>
      <c r="AH715"/>
      <c r="AI715" s="14"/>
      <c r="AO715"/>
      <c r="AP715" s="14"/>
      <c r="AV715"/>
      <c r="AW715" s="14"/>
      <c r="BC715"/>
      <c r="BD715" s="14"/>
      <c r="BJ715"/>
      <c r="BK715" s="14"/>
      <c r="BQ715"/>
      <c r="BR715" s="14"/>
      <c r="BX715"/>
      <c r="BY715" s="14"/>
      <c r="CE715"/>
      <c r="CF715" s="14"/>
    </row>
    <row r="716" spans="27:84">
      <c r="AA716"/>
      <c r="AB716" s="14"/>
      <c r="AH716"/>
      <c r="AI716" s="14"/>
      <c r="AO716"/>
      <c r="AP716" s="14"/>
      <c r="AV716"/>
      <c r="AW716" s="14"/>
      <c r="BC716"/>
      <c r="BD716" s="14"/>
      <c r="BJ716"/>
      <c r="BK716" s="14"/>
      <c r="BQ716"/>
      <c r="BR716" s="14"/>
      <c r="BX716"/>
      <c r="BY716" s="14"/>
      <c r="CE716"/>
      <c r="CF716" s="14"/>
    </row>
    <row r="717" spans="27:84">
      <c r="AA717"/>
      <c r="AB717" s="14"/>
      <c r="AH717"/>
      <c r="AI717" s="14"/>
      <c r="AO717"/>
      <c r="AP717" s="14"/>
      <c r="AV717"/>
      <c r="AW717" s="14"/>
      <c r="BC717"/>
      <c r="BD717" s="14"/>
      <c r="BJ717"/>
      <c r="BK717" s="14"/>
      <c r="BQ717"/>
      <c r="BR717" s="14"/>
      <c r="BX717"/>
      <c r="BY717" s="14"/>
      <c r="CE717"/>
      <c r="CF717" s="14"/>
    </row>
    <row r="718" spans="27:84">
      <c r="AA718"/>
      <c r="AB718" s="14"/>
      <c r="AH718"/>
      <c r="AI718" s="14"/>
      <c r="AO718"/>
      <c r="AP718" s="14"/>
      <c r="AV718"/>
      <c r="AW718" s="14"/>
      <c r="BC718"/>
      <c r="BD718" s="14"/>
      <c r="BJ718"/>
      <c r="BK718" s="14"/>
      <c r="BQ718"/>
      <c r="BR718" s="14"/>
      <c r="BX718"/>
      <c r="BY718" s="14"/>
      <c r="CE718"/>
      <c r="CF718" s="14"/>
    </row>
    <row r="719" spans="27:84">
      <c r="AA719"/>
      <c r="AB719" s="14"/>
      <c r="AH719"/>
      <c r="AI719" s="14"/>
      <c r="AO719"/>
      <c r="AP719" s="14"/>
      <c r="AV719"/>
      <c r="AW719" s="14"/>
      <c r="BC719"/>
      <c r="BD719" s="14"/>
      <c r="BJ719"/>
      <c r="BK719" s="14"/>
      <c r="BQ719"/>
      <c r="BR719" s="14"/>
      <c r="BX719"/>
      <c r="BY719" s="14"/>
      <c r="CE719"/>
      <c r="CF719" s="14"/>
    </row>
    <row r="720" spans="27:84">
      <c r="AA720"/>
      <c r="AB720" s="14"/>
      <c r="AH720"/>
      <c r="AI720" s="14"/>
      <c r="AO720"/>
      <c r="AP720" s="14"/>
      <c r="AV720"/>
      <c r="AW720" s="14"/>
      <c r="BC720"/>
      <c r="BD720" s="14"/>
      <c r="BJ720"/>
      <c r="BK720" s="14"/>
      <c r="BQ720"/>
      <c r="BR720" s="14"/>
      <c r="BX720"/>
      <c r="BY720" s="14"/>
      <c r="CE720"/>
      <c r="CF720" s="14"/>
    </row>
    <row r="721" spans="27:84">
      <c r="AA721"/>
      <c r="AB721" s="14"/>
      <c r="AH721"/>
      <c r="AI721" s="14"/>
      <c r="AO721"/>
      <c r="AP721" s="14"/>
      <c r="AV721"/>
      <c r="AW721" s="14"/>
      <c r="BC721"/>
      <c r="BD721" s="14"/>
      <c r="BJ721"/>
      <c r="BK721" s="14"/>
      <c r="BQ721"/>
      <c r="BR721" s="14"/>
      <c r="BX721"/>
      <c r="BY721" s="14"/>
      <c r="CE721"/>
      <c r="CF721" s="14"/>
    </row>
    <row r="722" spans="27:84">
      <c r="AA722"/>
      <c r="AB722" s="14"/>
      <c r="AH722"/>
      <c r="AI722" s="14"/>
      <c r="AO722"/>
      <c r="AP722" s="14"/>
      <c r="AV722"/>
      <c r="AW722" s="14"/>
      <c r="BC722"/>
      <c r="BD722" s="14"/>
      <c r="BJ722"/>
      <c r="BK722" s="14"/>
      <c r="BQ722"/>
      <c r="BR722" s="14"/>
      <c r="BX722"/>
      <c r="BY722" s="14"/>
      <c r="CE722"/>
      <c r="CF722" s="14"/>
    </row>
    <row r="723" spans="27:84">
      <c r="AA723"/>
      <c r="AB723" s="14"/>
      <c r="AH723"/>
      <c r="AI723" s="14"/>
      <c r="AO723"/>
      <c r="AP723" s="14"/>
      <c r="AV723"/>
      <c r="AW723" s="14"/>
      <c r="BC723"/>
      <c r="BD723" s="14"/>
      <c r="BJ723"/>
      <c r="BK723" s="14"/>
      <c r="BQ723"/>
      <c r="BR723" s="14"/>
      <c r="BX723"/>
      <c r="BY723" s="14"/>
      <c r="CE723"/>
      <c r="CF723" s="14"/>
    </row>
    <row r="724" spans="27:84">
      <c r="AA724"/>
      <c r="AB724" s="14"/>
      <c r="AH724"/>
      <c r="AI724" s="14"/>
      <c r="AO724"/>
      <c r="AP724" s="14"/>
      <c r="AV724"/>
      <c r="AW724" s="14"/>
      <c r="BC724"/>
      <c r="BD724" s="14"/>
      <c r="BJ724"/>
      <c r="BK724" s="14"/>
      <c r="BQ724"/>
      <c r="BR724" s="14"/>
      <c r="BX724"/>
      <c r="BY724" s="14"/>
      <c r="CE724"/>
      <c r="CF724" s="14"/>
    </row>
    <row r="725" spans="27:84">
      <c r="AA725"/>
      <c r="AB725" s="14"/>
      <c r="AH725"/>
      <c r="AI725" s="14"/>
      <c r="AO725"/>
      <c r="AP725" s="14"/>
      <c r="AV725"/>
      <c r="AW725" s="14"/>
      <c r="BC725"/>
      <c r="BD725" s="14"/>
      <c r="BJ725"/>
      <c r="BK725" s="14"/>
      <c r="BQ725"/>
      <c r="BR725" s="14"/>
      <c r="BX725"/>
      <c r="BY725" s="14"/>
      <c r="CE725"/>
      <c r="CF725" s="14"/>
    </row>
    <row r="726" spans="27:84">
      <c r="AA726"/>
      <c r="AB726" s="14"/>
      <c r="AH726"/>
      <c r="AI726" s="14"/>
      <c r="AO726"/>
      <c r="AP726" s="14"/>
      <c r="AV726"/>
      <c r="AW726" s="14"/>
      <c r="BC726"/>
      <c r="BD726" s="14"/>
      <c r="BJ726"/>
      <c r="BK726" s="14"/>
      <c r="BQ726"/>
      <c r="BR726" s="14"/>
      <c r="BX726"/>
      <c r="BY726" s="14"/>
      <c r="CE726"/>
      <c r="CF726" s="14"/>
    </row>
    <row r="727" spans="27:84">
      <c r="AA727"/>
      <c r="AB727" s="14"/>
      <c r="AH727"/>
      <c r="AI727" s="14"/>
      <c r="AO727"/>
      <c r="AP727" s="14"/>
      <c r="AV727"/>
      <c r="AW727" s="14"/>
      <c r="BC727"/>
      <c r="BD727" s="14"/>
      <c r="BJ727"/>
      <c r="BK727" s="14"/>
      <c r="BQ727"/>
      <c r="BR727" s="14"/>
      <c r="BX727"/>
      <c r="BY727" s="14"/>
      <c r="CE727"/>
      <c r="CF727" s="14"/>
    </row>
    <row r="728" spans="27:84">
      <c r="AA728"/>
      <c r="AB728" s="14"/>
      <c r="AH728"/>
      <c r="AI728" s="14"/>
      <c r="AO728"/>
      <c r="AP728" s="14"/>
      <c r="AV728"/>
      <c r="AW728" s="14"/>
      <c r="BC728"/>
      <c r="BD728" s="14"/>
      <c r="BJ728"/>
      <c r="BK728" s="14"/>
      <c r="BQ728"/>
      <c r="BR728" s="14"/>
      <c r="BX728"/>
      <c r="BY728" s="14"/>
      <c r="CE728"/>
      <c r="CF728" s="14"/>
    </row>
    <row r="729" spans="27:84">
      <c r="AA729"/>
      <c r="AB729" s="14"/>
      <c r="AH729"/>
      <c r="AI729" s="14"/>
      <c r="AO729"/>
      <c r="AP729" s="14"/>
      <c r="AV729"/>
      <c r="AW729" s="14"/>
      <c r="BC729"/>
      <c r="BD729" s="14"/>
      <c r="BJ729"/>
      <c r="BK729" s="14"/>
      <c r="BQ729"/>
      <c r="BR729" s="14"/>
      <c r="BX729"/>
      <c r="BY729" s="14"/>
      <c r="CE729"/>
      <c r="CF729" s="14"/>
    </row>
    <row r="730" spans="27:84">
      <c r="AA730"/>
      <c r="AB730" s="14"/>
      <c r="AH730"/>
      <c r="AI730" s="14"/>
      <c r="AO730"/>
      <c r="AP730" s="14"/>
      <c r="AV730"/>
      <c r="AW730" s="14"/>
      <c r="BC730"/>
      <c r="BD730" s="14"/>
      <c r="BJ730"/>
      <c r="BK730" s="14"/>
      <c r="BQ730"/>
      <c r="BR730" s="14"/>
      <c r="BX730"/>
      <c r="BY730" s="14"/>
      <c r="CE730"/>
      <c r="CF730" s="14"/>
    </row>
    <row r="731" spans="27:84">
      <c r="AA731"/>
      <c r="AB731" s="14"/>
      <c r="AH731"/>
      <c r="AI731" s="14"/>
      <c r="AO731"/>
      <c r="AP731" s="14"/>
      <c r="AV731"/>
      <c r="AW731" s="14"/>
      <c r="BC731"/>
      <c r="BD731" s="14"/>
      <c r="BJ731"/>
      <c r="BK731" s="14"/>
      <c r="BQ731"/>
      <c r="BR731" s="14"/>
      <c r="BX731"/>
      <c r="BY731" s="14"/>
      <c r="CE731"/>
      <c r="CF731" s="14"/>
    </row>
    <row r="732" spans="27:84">
      <c r="AA732"/>
      <c r="AB732" s="14"/>
      <c r="AH732"/>
      <c r="AI732" s="14"/>
      <c r="AO732"/>
      <c r="AP732" s="14"/>
      <c r="AV732"/>
      <c r="AW732" s="14"/>
      <c r="BC732"/>
      <c r="BD732" s="14"/>
      <c r="BJ732"/>
      <c r="BK732" s="14"/>
      <c r="BQ732"/>
      <c r="BR732" s="14"/>
      <c r="BX732"/>
      <c r="BY732" s="14"/>
      <c r="CE732"/>
      <c r="CF732" s="14"/>
    </row>
    <row r="733" spans="27:84">
      <c r="AA733"/>
      <c r="AB733" s="14"/>
      <c r="AH733"/>
      <c r="AI733" s="14"/>
      <c r="AO733"/>
      <c r="AP733" s="14"/>
      <c r="AV733"/>
      <c r="AW733" s="14"/>
      <c r="BC733"/>
      <c r="BD733" s="14"/>
      <c r="BJ733"/>
      <c r="BK733" s="14"/>
      <c r="BQ733"/>
      <c r="BR733" s="14"/>
      <c r="BX733"/>
      <c r="BY733" s="14"/>
      <c r="CE733"/>
      <c r="CF733" s="14"/>
    </row>
    <row r="734" spans="27:84">
      <c r="AA734"/>
      <c r="AB734" s="14"/>
      <c r="AH734"/>
      <c r="AI734" s="14"/>
      <c r="AO734"/>
      <c r="AP734" s="14"/>
      <c r="AV734"/>
      <c r="AW734" s="14"/>
      <c r="BC734"/>
      <c r="BD734" s="14"/>
      <c r="BJ734"/>
      <c r="BK734" s="14"/>
      <c r="BQ734"/>
      <c r="BR734" s="14"/>
      <c r="BX734"/>
      <c r="BY734" s="14"/>
      <c r="CE734"/>
      <c r="CF734" s="14"/>
    </row>
    <row r="735" spans="27:84">
      <c r="AA735"/>
      <c r="AB735" s="14"/>
      <c r="AH735"/>
      <c r="AI735" s="14"/>
      <c r="AO735"/>
      <c r="AP735" s="14"/>
      <c r="AV735"/>
      <c r="AW735" s="14"/>
      <c r="BC735"/>
      <c r="BD735" s="14"/>
      <c r="BJ735"/>
      <c r="BK735" s="14"/>
      <c r="BQ735"/>
      <c r="BR735" s="14"/>
      <c r="BX735"/>
      <c r="BY735" s="14"/>
      <c r="CE735"/>
      <c r="CF735" s="14"/>
    </row>
    <row r="736" spans="27:84">
      <c r="AA736"/>
      <c r="AB736" s="14"/>
      <c r="AH736"/>
      <c r="AI736" s="14"/>
      <c r="AO736"/>
      <c r="AP736" s="14"/>
      <c r="AV736"/>
      <c r="AW736" s="14"/>
      <c r="BC736"/>
      <c r="BD736" s="14"/>
      <c r="BJ736"/>
      <c r="BK736" s="14"/>
      <c r="BQ736"/>
      <c r="BR736" s="14"/>
      <c r="BX736"/>
      <c r="BY736" s="14"/>
      <c r="CE736"/>
      <c r="CF736" s="14"/>
    </row>
    <row r="737" spans="27:84">
      <c r="AA737"/>
      <c r="AB737" s="14"/>
      <c r="AH737"/>
      <c r="AI737" s="14"/>
      <c r="AO737"/>
      <c r="AP737" s="14"/>
      <c r="AV737"/>
      <c r="AW737" s="14"/>
      <c r="BC737"/>
      <c r="BD737" s="14"/>
      <c r="BJ737"/>
      <c r="BK737" s="14"/>
      <c r="BQ737"/>
      <c r="BR737" s="14"/>
      <c r="BX737"/>
      <c r="BY737" s="14"/>
      <c r="CE737"/>
      <c r="CF737" s="14"/>
    </row>
    <row r="738" spans="27:84">
      <c r="AA738"/>
      <c r="AB738" s="14"/>
      <c r="AH738"/>
      <c r="AI738" s="14"/>
      <c r="AO738"/>
      <c r="AP738" s="14"/>
      <c r="AV738"/>
      <c r="AW738" s="14"/>
      <c r="BC738"/>
      <c r="BD738" s="14"/>
      <c r="BJ738"/>
      <c r="BK738" s="14"/>
      <c r="BQ738"/>
      <c r="BR738" s="14"/>
      <c r="BX738"/>
      <c r="BY738" s="14"/>
      <c r="CE738"/>
      <c r="CF738" s="14"/>
    </row>
    <row r="739" spans="27:84">
      <c r="AA739"/>
      <c r="AB739" s="14"/>
      <c r="AH739"/>
      <c r="AI739" s="14"/>
      <c r="AO739"/>
      <c r="AP739" s="14"/>
      <c r="AV739"/>
      <c r="AW739" s="14"/>
      <c r="BC739"/>
      <c r="BD739" s="14"/>
      <c r="BJ739"/>
      <c r="BK739" s="14"/>
      <c r="BQ739"/>
      <c r="BR739" s="14"/>
      <c r="BX739"/>
      <c r="BY739" s="14"/>
      <c r="CE739"/>
      <c r="CF739" s="14"/>
    </row>
    <row r="740" spans="27:84">
      <c r="AA740"/>
      <c r="AB740" s="14"/>
      <c r="AH740"/>
      <c r="AI740" s="14"/>
      <c r="AO740"/>
      <c r="AP740" s="14"/>
      <c r="AV740"/>
      <c r="AW740" s="14"/>
      <c r="BC740"/>
      <c r="BD740" s="14"/>
      <c r="BJ740"/>
      <c r="BK740" s="14"/>
      <c r="BQ740"/>
      <c r="BR740" s="14"/>
      <c r="BX740"/>
      <c r="BY740" s="14"/>
      <c r="CE740"/>
      <c r="CF740" s="14"/>
    </row>
    <row r="741" spans="27:84">
      <c r="AA741"/>
      <c r="AB741" s="14"/>
      <c r="AH741"/>
      <c r="AI741" s="14"/>
      <c r="AO741"/>
      <c r="AP741" s="14"/>
      <c r="AV741"/>
      <c r="AW741" s="14"/>
      <c r="BC741"/>
      <c r="BD741" s="14"/>
      <c r="BJ741"/>
      <c r="BK741" s="14"/>
      <c r="BQ741"/>
      <c r="BR741" s="14"/>
      <c r="BX741"/>
      <c r="BY741" s="14"/>
      <c r="CE741"/>
      <c r="CF741" s="14"/>
    </row>
    <row r="742" spans="27:84">
      <c r="AA742"/>
      <c r="AB742" s="14"/>
      <c r="AH742"/>
      <c r="AI742" s="14"/>
      <c r="AO742"/>
      <c r="AP742" s="14"/>
      <c r="AV742"/>
      <c r="AW742" s="14"/>
      <c r="BC742"/>
      <c r="BD742" s="14"/>
      <c r="BJ742"/>
      <c r="BK742" s="14"/>
      <c r="BQ742"/>
      <c r="BR742" s="14"/>
      <c r="BX742"/>
      <c r="BY742" s="14"/>
      <c r="CE742"/>
      <c r="CF742" s="14"/>
    </row>
    <row r="743" spans="27:84">
      <c r="AA743"/>
      <c r="AB743" s="14"/>
      <c r="AH743"/>
      <c r="AI743" s="14"/>
      <c r="AO743"/>
      <c r="AP743" s="14"/>
      <c r="AV743"/>
      <c r="AW743" s="14"/>
      <c r="BC743"/>
      <c r="BD743" s="14"/>
      <c r="BJ743"/>
      <c r="BK743" s="14"/>
      <c r="BQ743"/>
      <c r="BR743" s="14"/>
      <c r="BX743"/>
      <c r="BY743" s="14"/>
      <c r="CE743"/>
      <c r="CF743" s="14"/>
    </row>
    <row r="744" spans="27:84">
      <c r="AA744"/>
      <c r="AB744" s="14"/>
      <c r="AH744"/>
      <c r="AI744" s="14"/>
      <c r="AO744"/>
      <c r="AP744" s="14"/>
      <c r="AV744"/>
      <c r="AW744" s="14"/>
      <c r="BC744"/>
      <c r="BD744" s="14"/>
      <c r="BJ744"/>
      <c r="BK744" s="14"/>
      <c r="BQ744"/>
      <c r="BR744" s="14"/>
      <c r="BX744"/>
      <c r="BY744" s="14"/>
      <c r="CE744"/>
      <c r="CF744" s="14"/>
    </row>
    <row r="745" spans="27:84">
      <c r="AA745"/>
      <c r="AB745" s="14"/>
      <c r="AH745"/>
      <c r="AI745" s="14"/>
      <c r="AO745"/>
      <c r="AP745" s="14"/>
      <c r="AV745"/>
      <c r="AW745" s="14"/>
      <c r="BC745"/>
      <c r="BD745" s="14"/>
      <c r="BJ745"/>
      <c r="BK745" s="14"/>
      <c r="BQ745"/>
      <c r="BR745" s="14"/>
      <c r="BX745"/>
      <c r="BY745" s="14"/>
      <c r="CE745"/>
      <c r="CF745" s="14"/>
    </row>
    <row r="746" spans="27:84">
      <c r="AA746"/>
      <c r="AB746" s="14"/>
      <c r="AH746"/>
      <c r="AI746" s="14"/>
      <c r="AO746"/>
      <c r="AP746" s="14"/>
      <c r="AV746"/>
      <c r="AW746" s="14"/>
      <c r="BC746"/>
      <c r="BD746" s="14"/>
      <c r="BJ746"/>
      <c r="BK746" s="14"/>
      <c r="BQ746"/>
      <c r="BR746" s="14"/>
      <c r="BX746"/>
      <c r="BY746" s="14"/>
      <c r="CE746"/>
      <c r="CF746" s="14"/>
    </row>
    <row r="747" spans="27:84">
      <c r="AA747"/>
      <c r="AB747" s="14"/>
      <c r="AH747"/>
      <c r="AI747" s="14"/>
      <c r="AO747"/>
      <c r="AP747" s="14"/>
      <c r="AV747"/>
      <c r="AW747" s="14"/>
      <c r="BC747"/>
      <c r="BD747" s="14"/>
      <c r="BJ747"/>
      <c r="BK747" s="14"/>
      <c r="BQ747"/>
      <c r="BR747" s="14"/>
      <c r="BX747"/>
      <c r="BY747" s="14"/>
      <c r="CE747"/>
      <c r="CF747" s="14"/>
    </row>
    <row r="748" spans="27:84">
      <c r="AA748"/>
      <c r="AB748" s="14"/>
      <c r="AH748"/>
      <c r="AI748" s="14"/>
      <c r="AO748"/>
      <c r="AP748" s="14"/>
      <c r="AV748"/>
      <c r="AW748" s="14"/>
      <c r="BC748"/>
      <c r="BD748" s="14"/>
      <c r="BJ748"/>
      <c r="BK748" s="14"/>
      <c r="BQ748"/>
      <c r="BR748" s="14"/>
      <c r="BX748"/>
      <c r="BY748" s="14"/>
      <c r="CE748"/>
      <c r="CF748" s="14"/>
    </row>
    <row r="749" spans="27:84">
      <c r="AA749"/>
      <c r="AB749" s="14"/>
      <c r="AH749"/>
      <c r="AI749" s="14"/>
      <c r="AO749"/>
      <c r="AP749" s="14"/>
      <c r="AV749"/>
      <c r="AW749" s="14"/>
      <c r="BC749"/>
      <c r="BD749" s="14"/>
      <c r="BJ749"/>
      <c r="BK749" s="14"/>
      <c r="BQ749"/>
      <c r="BR749" s="14"/>
      <c r="BX749"/>
      <c r="BY749" s="14"/>
      <c r="CE749"/>
      <c r="CF749" s="14"/>
    </row>
    <row r="750" spans="27:84">
      <c r="AA750"/>
      <c r="AB750" s="14"/>
      <c r="AH750"/>
      <c r="AI750" s="14"/>
      <c r="AO750"/>
      <c r="AP750" s="14"/>
      <c r="AV750"/>
      <c r="AW750" s="14"/>
      <c r="BC750"/>
      <c r="BD750" s="14"/>
      <c r="BJ750"/>
      <c r="BK750" s="14"/>
      <c r="BQ750"/>
      <c r="BR750" s="14"/>
      <c r="BX750"/>
      <c r="BY750" s="14"/>
      <c r="CE750"/>
      <c r="CF750" s="14"/>
    </row>
    <row r="751" spans="27:84">
      <c r="AA751"/>
      <c r="AB751" s="14"/>
      <c r="AH751"/>
      <c r="AI751" s="14"/>
      <c r="AO751"/>
      <c r="AP751" s="14"/>
      <c r="AV751"/>
      <c r="AW751" s="14"/>
      <c r="BC751"/>
      <c r="BD751" s="14"/>
      <c r="BJ751"/>
      <c r="BK751" s="14"/>
      <c r="BQ751"/>
      <c r="BR751" s="14"/>
      <c r="BX751"/>
      <c r="BY751" s="14"/>
      <c r="CE751"/>
      <c r="CF751" s="14"/>
    </row>
    <row r="752" spans="27:84">
      <c r="AA752"/>
      <c r="AB752" s="14"/>
      <c r="AH752"/>
      <c r="AI752" s="14"/>
      <c r="AO752"/>
      <c r="AP752" s="14"/>
      <c r="AV752"/>
      <c r="AW752" s="14"/>
      <c r="BC752"/>
      <c r="BD752" s="14"/>
      <c r="BJ752"/>
      <c r="BK752" s="14"/>
      <c r="BQ752"/>
      <c r="BR752" s="14"/>
      <c r="BX752"/>
      <c r="BY752" s="14"/>
      <c r="CE752"/>
      <c r="CF752" s="14"/>
    </row>
    <row r="753" spans="27:84">
      <c r="AA753"/>
      <c r="AB753" s="14"/>
      <c r="AH753"/>
      <c r="AI753" s="14"/>
      <c r="AO753"/>
      <c r="AP753" s="14"/>
      <c r="AV753"/>
      <c r="AW753" s="14"/>
      <c r="BC753"/>
      <c r="BD753" s="14"/>
      <c r="BJ753"/>
      <c r="BK753" s="14"/>
      <c r="BQ753"/>
      <c r="BR753" s="14"/>
      <c r="BX753"/>
      <c r="BY753" s="14"/>
      <c r="CE753"/>
      <c r="CF753" s="14"/>
    </row>
    <row r="754" spans="27:84">
      <c r="AA754"/>
      <c r="AB754" s="14"/>
      <c r="AH754"/>
      <c r="AI754" s="14"/>
      <c r="AO754"/>
      <c r="AP754" s="14"/>
      <c r="AV754"/>
      <c r="AW754" s="14"/>
      <c r="BC754"/>
      <c r="BD754" s="14"/>
      <c r="BJ754"/>
      <c r="BK754" s="14"/>
      <c r="BQ754"/>
      <c r="BR754" s="14"/>
      <c r="BX754"/>
      <c r="BY754" s="14"/>
      <c r="CE754"/>
      <c r="CF754" s="14"/>
    </row>
    <row r="755" spans="27:84">
      <c r="AA755"/>
      <c r="AB755" s="14"/>
      <c r="AH755"/>
      <c r="AI755" s="14"/>
      <c r="AO755"/>
      <c r="AP755" s="14"/>
      <c r="AV755"/>
      <c r="AW755" s="14"/>
      <c r="BC755"/>
      <c r="BD755" s="14"/>
      <c r="BJ755"/>
      <c r="BK755" s="14"/>
      <c r="BQ755"/>
      <c r="BR755" s="14"/>
      <c r="BX755"/>
      <c r="BY755" s="14"/>
      <c r="CE755"/>
      <c r="CF755" s="14"/>
    </row>
    <row r="756" spans="27:84">
      <c r="AA756"/>
      <c r="AB756" s="14"/>
      <c r="AH756"/>
      <c r="AI756" s="14"/>
      <c r="AO756"/>
      <c r="AP756" s="14"/>
      <c r="AV756"/>
      <c r="AW756" s="14"/>
      <c r="BC756"/>
      <c r="BD756" s="14"/>
      <c r="BJ756"/>
      <c r="BK756" s="14"/>
      <c r="BQ756"/>
      <c r="BR756" s="14"/>
      <c r="BX756"/>
      <c r="BY756" s="14"/>
      <c r="CE756"/>
      <c r="CF756" s="14"/>
    </row>
    <row r="757" spans="27:84">
      <c r="AA757"/>
      <c r="AB757" s="14"/>
      <c r="AH757"/>
      <c r="AI757" s="14"/>
      <c r="AO757"/>
      <c r="AP757" s="14"/>
      <c r="AV757"/>
      <c r="AW757" s="14"/>
      <c r="BC757"/>
      <c r="BD757" s="14"/>
      <c r="BJ757"/>
      <c r="BK757" s="14"/>
      <c r="BQ757"/>
      <c r="BR757" s="14"/>
      <c r="BX757"/>
      <c r="BY757" s="14"/>
      <c r="CE757"/>
      <c r="CF757" s="14"/>
    </row>
    <row r="758" spans="27:84">
      <c r="AA758"/>
      <c r="AB758" s="14"/>
      <c r="AH758"/>
      <c r="AI758" s="14"/>
      <c r="AO758"/>
      <c r="AP758" s="14"/>
      <c r="AV758"/>
      <c r="AW758" s="14"/>
      <c r="BC758"/>
      <c r="BD758" s="14"/>
      <c r="BJ758"/>
      <c r="BK758" s="14"/>
      <c r="BQ758"/>
      <c r="BR758" s="14"/>
      <c r="BX758"/>
      <c r="BY758" s="14"/>
      <c r="CE758"/>
      <c r="CF758" s="14"/>
    </row>
    <row r="759" spans="27:84">
      <c r="AA759"/>
      <c r="AB759" s="14"/>
      <c r="AH759"/>
      <c r="AI759" s="14"/>
      <c r="AO759"/>
      <c r="AP759" s="14"/>
      <c r="AV759"/>
      <c r="AW759" s="14"/>
      <c r="BC759"/>
      <c r="BD759" s="14"/>
      <c r="BJ759"/>
      <c r="BK759" s="14"/>
      <c r="BQ759"/>
      <c r="BR759" s="14"/>
      <c r="BX759"/>
      <c r="BY759" s="14"/>
      <c r="CE759"/>
      <c r="CF759" s="14"/>
    </row>
    <row r="760" spans="27:84">
      <c r="AA760"/>
      <c r="AB760" s="14"/>
      <c r="AH760"/>
      <c r="AI760" s="14"/>
      <c r="AO760"/>
      <c r="AP760" s="14"/>
      <c r="AV760"/>
      <c r="AW760" s="14"/>
      <c r="BC760"/>
      <c r="BD760" s="14"/>
      <c r="BJ760"/>
      <c r="BK760" s="14"/>
      <c r="BQ760"/>
      <c r="BR760" s="14"/>
      <c r="BX760"/>
      <c r="BY760" s="14"/>
      <c r="CE760"/>
      <c r="CF760" s="14"/>
    </row>
    <row r="761" spans="27:84">
      <c r="AA761"/>
      <c r="AB761" s="14"/>
      <c r="AH761"/>
      <c r="AI761" s="14"/>
      <c r="AO761"/>
      <c r="AP761" s="14"/>
      <c r="AV761"/>
      <c r="AW761" s="14"/>
      <c r="BC761"/>
      <c r="BD761" s="14"/>
      <c r="BJ761"/>
      <c r="BK761" s="14"/>
      <c r="BQ761"/>
      <c r="BR761" s="14"/>
      <c r="BX761"/>
      <c r="BY761" s="14"/>
      <c r="CE761"/>
      <c r="CF761" s="14"/>
    </row>
    <row r="762" spans="27:84">
      <c r="AA762"/>
      <c r="AB762" s="14"/>
      <c r="AH762"/>
      <c r="AI762" s="14"/>
      <c r="AO762"/>
      <c r="AP762" s="14"/>
      <c r="AV762"/>
      <c r="AW762" s="14"/>
      <c r="BC762"/>
      <c r="BD762" s="14"/>
      <c r="BJ762"/>
      <c r="BK762" s="14"/>
      <c r="BQ762"/>
      <c r="BR762" s="14"/>
      <c r="BX762"/>
      <c r="BY762" s="14"/>
      <c r="CE762"/>
      <c r="CF762" s="14"/>
    </row>
    <row r="763" spans="27:84">
      <c r="AA763"/>
      <c r="AB763" s="14"/>
      <c r="AH763"/>
      <c r="AI763" s="14"/>
      <c r="AO763"/>
      <c r="AP763" s="14"/>
      <c r="AV763"/>
      <c r="AW763" s="14"/>
      <c r="BC763"/>
      <c r="BD763" s="14"/>
      <c r="BJ763"/>
      <c r="BK763" s="14"/>
      <c r="BQ763"/>
      <c r="BR763" s="14"/>
      <c r="BX763"/>
      <c r="BY763" s="14"/>
      <c r="CE763"/>
      <c r="CF763" s="14"/>
    </row>
    <row r="764" spans="27:84">
      <c r="AA764"/>
      <c r="AB764" s="14"/>
      <c r="AH764"/>
      <c r="AI764" s="14"/>
      <c r="AO764"/>
      <c r="AP764" s="14"/>
      <c r="AV764"/>
      <c r="AW764" s="14"/>
      <c r="BC764"/>
      <c r="BD764" s="14"/>
      <c r="BJ764"/>
      <c r="BK764" s="14"/>
      <c r="BQ764"/>
      <c r="BR764" s="14"/>
      <c r="BX764"/>
      <c r="BY764" s="14"/>
      <c r="CE764"/>
      <c r="CF764" s="14"/>
    </row>
    <row r="765" spans="27:84">
      <c r="AA765"/>
      <c r="AB765" s="14"/>
      <c r="AH765"/>
      <c r="AI765" s="14"/>
      <c r="AO765"/>
      <c r="AP765" s="14"/>
      <c r="AV765"/>
      <c r="AW765" s="14"/>
      <c r="BC765"/>
      <c r="BD765" s="14"/>
      <c r="BJ765"/>
      <c r="BK765" s="14"/>
      <c r="BQ765"/>
      <c r="BR765" s="14"/>
      <c r="BX765"/>
      <c r="BY765" s="14"/>
      <c r="CE765"/>
      <c r="CF765" s="14"/>
    </row>
    <row r="766" spans="27:84">
      <c r="AA766"/>
      <c r="AB766" s="14"/>
      <c r="AH766"/>
      <c r="AI766" s="14"/>
      <c r="AO766"/>
      <c r="AP766" s="14"/>
      <c r="AV766"/>
      <c r="AW766" s="14"/>
      <c r="BC766"/>
      <c r="BD766" s="14"/>
      <c r="BJ766"/>
      <c r="BK766" s="14"/>
      <c r="BQ766"/>
      <c r="BR766" s="14"/>
      <c r="BX766"/>
      <c r="BY766" s="14"/>
      <c r="CE766"/>
      <c r="CF766" s="14"/>
    </row>
    <row r="767" spans="27:84">
      <c r="AA767"/>
      <c r="AB767" s="14"/>
      <c r="AH767"/>
      <c r="AI767" s="14"/>
      <c r="AO767"/>
      <c r="AP767" s="14"/>
      <c r="AV767"/>
      <c r="AW767" s="14"/>
      <c r="BC767"/>
      <c r="BD767" s="14"/>
      <c r="BJ767"/>
      <c r="BK767" s="14"/>
      <c r="BQ767"/>
      <c r="BR767" s="14"/>
      <c r="BX767"/>
      <c r="BY767" s="14"/>
      <c r="CE767"/>
      <c r="CF767" s="14"/>
    </row>
    <row r="768" spans="27:84">
      <c r="AA768"/>
      <c r="AB768" s="14"/>
      <c r="AH768"/>
      <c r="AI768" s="14"/>
      <c r="AO768"/>
      <c r="AP768" s="14"/>
      <c r="AV768"/>
      <c r="AW768" s="14"/>
      <c r="BC768"/>
      <c r="BD768" s="14"/>
      <c r="BJ768"/>
      <c r="BK768" s="14"/>
      <c r="BQ768"/>
      <c r="BR768" s="14"/>
      <c r="BX768"/>
      <c r="BY768" s="14"/>
      <c r="CE768"/>
      <c r="CF768" s="14"/>
    </row>
    <row r="769" spans="27:84">
      <c r="AA769"/>
      <c r="AB769" s="14"/>
      <c r="AH769"/>
      <c r="AI769" s="14"/>
      <c r="AO769"/>
      <c r="AP769" s="14"/>
      <c r="AV769"/>
      <c r="AW769" s="14"/>
      <c r="BC769"/>
      <c r="BD769" s="14"/>
      <c r="BJ769"/>
      <c r="BK769" s="14"/>
      <c r="BQ769"/>
      <c r="BR769" s="14"/>
      <c r="BX769"/>
      <c r="BY769" s="14"/>
      <c r="CE769"/>
      <c r="CF769" s="14"/>
    </row>
    <row r="770" spans="27:84">
      <c r="AA770"/>
      <c r="AB770" s="14"/>
      <c r="AH770"/>
      <c r="AI770" s="14"/>
      <c r="AO770"/>
      <c r="AP770" s="14"/>
      <c r="AV770"/>
      <c r="AW770" s="14"/>
      <c r="BC770"/>
      <c r="BD770" s="14"/>
      <c r="BJ770"/>
      <c r="BK770" s="14"/>
      <c r="BQ770"/>
      <c r="BR770" s="14"/>
      <c r="BX770"/>
      <c r="BY770" s="14"/>
      <c r="CE770"/>
      <c r="CF770" s="14"/>
    </row>
    <row r="771" spans="27:84">
      <c r="AA771"/>
      <c r="AB771" s="14"/>
      <c r="AH771"/>
      <c r="AI771" s="14"/>
      <c r="AO771"/>
      <c r="AP771" s="14"/>
      <c r="AV771"/>
      <c r="AW771" s="14"/>
      <c r="BC771"/>
      <c r="BD771" s="14"/>
      <c r="BJ771"/>
      <c r="BK771" s="14"/>
      <c r="BQ771"/>
      <c r="BR771" s="14"/>
      <c r="BX771"/>
      <c r="BY771" s="14"/>
      <c r="CE771"/>
      <c r="CF771" s="14"/>
    </row>
    <row r="772" spans="27:84">
      <c r="AA772"/>
      <c r="AB772" s="14"/>
      <c r="AH772"/>
      <c r="AI772" s="14"/>
      <c r="AO772"/>
      <c r="AP772" s="14"/>
      <c r="AV772"/>
      <c r="AW772" s="14"/>
      <c r="BC772"/>
      <c r="BD772" s="14"/>
      <c r="BJ772"/>
      <c r="BK772" s="14"/>
      <c r="BQ772"/>
      <c r="BR772" s="14"/>
      <c r="BX772"/>
      <c r="BY772" s="14"/>
      <c r="CE772"/>
      <c r="CF772" s="14"/>
    </row>
    <row r="773" spans="27:84">
      <c r="AA773"/>
      <c r="AB773" s="14"/>
      <c r="AH773"/>
      <c r="AI773" s="14"/>
      <c r="AO773"/>
      <c r="AP773" s="14"/>
      <c r="AV773"/>
      <c r="AW773" s="14"/>
      <c r="BC773"/>
      <c r="BD773" s="14"/>
      <c r="BJ773"/>
      <c r="BK773" s="14"/>
      <c r="BQ773"/>
      <c r="BR773" s="14"/>
      <c r="BX773"/>
      <c r="BY773" s="14"/>
      <c r="CE773"/>
      <c r="CF773" s="14"/>
    </row>
    <row r="774" spans="27:84">
      <c r="AA774"/>
      <c r="AB774" s="14"/>
      <c r="AH774"/>
      <c r="AI774" s="14"/>
      <c r="AO774"/>
      <c r="AP774" s="14"/>
      <c r="AV774"/>
      <c r="AW774" s="14"/>
      <c r="BC774"/>
      <c r="BD774" s="14"/>
      <c r="BJ774"/>
      <c r="BK774" s="14"/>
      <c r="BQ774"/>
      <c r="BR774" s="14"/>
      <c r="BX774"/>
      <c r="BY774" s="14"/>
      <c r="CE774"/>
      <c r="CF774" s="14"/>
    </row>
    <row r="775" spans="27:84">
      <c r="AA775"/>
      <c r="AB775" s="14"/>
      <c r="AH775"/>
      <c r="AI775" s="14"/>
      <c r="AO775"/>
      <c r="AP775" s="14"/>
      <c r="AV775"/>
      <c r="AW775" s="14"/>
      <c r="BC775"/>
      <c r="BD775" s="14"/>
      <c r="BJ775"/>
      <c r="BK775" s="14"/>
      <c r="BQ775"/>
      <c r="BR775" s="14"/>
      <c r="BX775"/>
      <c r="BY775" s="14"/>
      <c r="CE775"/>
      <c r="CF775" s="14"/>
    </row>
    <row r="776" spans="27:84">
      <c r="AA776"/>
      <c r="AB776" s="14"/>
      <c r="AH776"/>
      <c r="AI776" s="14"/>
      <c r="AO776"/>
      <c r="AP776" s="14"/>
      <c r="AV776"/>
      <c r="AW776" s="14"/>
      <c r="BC776"/>
      <c r="BD776" s="14"/>
      <c r="BJ776"/>
      <c r="BK776" s="14"/>
      <c r="BQ776"/>
      <c r="BR776" s="14"/>
      <c r="BX776"/>
      <c r="BY776" s="14"/>
      <c r="CE776"/>
      <c r="CF776" s="14"/>
    </row>
    <row r="777" spans="27:84">
      <c r="AA777"/>
      <c r="AB777" s="14"/>
      <c r="AH777"/>
      <c r="AI777" s="14"/>
      <c r="AO777"/>
      <c r="AP777" s="14"/>
      <c r="AV777"/>
      <c r="AW777" s="14"/>
      <c r="BC777"/>
      <c r="BD777" s="14"/>
      <c r="BJ777"/>
      <c r="BK777" s="14"/>
      <c r="BQ777"/>
      <c r="BR777" s="14"/>
      <c r="BX777"/>
      <c r="BY777" s="14"/>
      <c r="CE777"/>
      <c r="CF777" s="14"/>
    </row>
    <row r="778" spans="27:84">
      <c r="AA778"/>
      <c r="AB778" s="14"/>
      <c r="AH778"/>
      <c r="AI778" s="14"/>
      <c r="AO778"/>
      <c r="AP778" s="14"/>
      <c r="AV778"/>
      <c r="AW778" s="14"/>
      <c r="BC778"/>
      <c r="BD778" s="14"/>
      <c r="BJ778"/>
      <c r="BK778" s="14"/>
      <c r="BQ778"/>
      <c r="BR778" s="14"/>
      <c r="BX778"/>
      <c r="BY778" s="14"/>
      <c r="CE778"/>
      <c r="CF778" s="14"/>
    </row>
    <row r="779" spans="27:84">
      <c r="AA779"/>
      <c r="AB779" s="14"/>
      <c r="AH779"/>
      <c r="AI779" s="14"/>
      <c r="AO779"/>
      <c r="AP779" s="14"/>
      <c r="AV779"/>
      <c r="AW779" s="14"/>
      <c r="BC779"/>
      <c r="BD779" s="14"/>
      <c r="BJ779"/>
      <c r="BK779" s="14"/>
      <c r="BQ779"/>
      <c r="BR779" s="14"/>
      <c r="BX779"/>
      <c r="BY779" s="14"/>
      <c r="CE779"/>
      <c r="CF779" s="14"/>
    </row>
    <row r="780" spans="27:84">
      <c r="AA780"/>
      <c r="AB780" s="14"/>
      <c r="AH780"/>
      <c r="AI780" s="14"/>
      <c r="AO780"/>
      <c r="AP780" s="14"/>
      <c r="AV780"/>
      <c r="AW780" s="14"/>
      <c r="BC780"/>
      <c r="BD780" s="14"/>
      <c r="BJ780"/>
      <c r="BK780" s="14"/>
      <c r="BQ780"/>
      <c r="BR780" s="14"/>
      <c r="BX780"/>
      <c r="BY780" s="14"/>
      <c r="CE780"/>
      <c r="CF780" s="14"/>
    </row>
    <row r="781" spans="27:84">
      <c r="AA781"/>
      <c r="AB781" s="14"/>
      <c r="AH781"/>
      <c r="AI781" s="14"/>
      <c r="AO781"/>
      <c r="AP781" s="14"/>
      <c r="AV781"/>
      <c r="AW781" s="14"/>
      <c r="BC781"/>
      <c r="BD781" s="14"/>
      <c r="BJ781"/>
      <c r="BK781" s="14"/>
      <c r="BQ781"/>
      <c r="BR781" s="14"/>
      <c r="BX781"/>
      <c r="BY781" s="14"/>
      <c r="CE781"/>
      <c r="CF781" s="14"/>
    </row>
    <row r="782" spans="27:84">
      <c r="AA782"/>
      <c r="AB782" s="14"/>
      <c r="AH782"/>
      <c r="AI782" s="14"/>
      <c r="AO782"/>
      <c r="AP782" s="14"/>
      <c r="AV782"/>
      <c r="AW782" s="14"/>
      <c r="BC782"/>
      <c r="BD782" s="14"/>
      <c r="BJ782"/>
      <c r="BK782" s="14"/>
      <c r="BQ782"/>
      <c r="BR782" s="14"/>
      <c r="BX782"/>
      <c r="BY782" s="14"/>
      <c r="CE782"/>
      <c r="CF782" s="14"/>
    </row>
    <row r="783" spans="27:84">
      <c r="AA783"/>
      <c r="AB783" s="14"/>
      <c r="AH783"/>
      <c r="AI783" s="14"/>
      <c r="AO783"/>
      <c r="AP783" s="14"/>
      <c r="AV783"/>
      <c r="AW783" s="14"/>
      <c r="BC783"/>
      <c r="BD783" s="14"/>
      <c r="BJ783"/>
      <c r="BK783" s="14"/>
      <c r="BQ783"/>
      <c r="BR783" s="14"/>
      <c r="BX783"/>
      <c r="BY783" s="14"/>
      <c r="CE783"/>
      <c r="CF783" s="14"/>
    </row>
    <row r="784" spans="27:84">
      <c r="AA784"/>
      <c r="AB784" s="14"/>
      <c r="AH784"/>
      <c r="AI784" s="14"/>
      <c r="AO784"/>
      <c r="AP784" s="14"/>
      <c r="AV784"/>
      <c r="AW784" s="14"/>
      <c r="BC784"/>
      <c r="BD784" s="14"/>
      <c r="BJ784"/>
      <c r="BK784" s="14"/>
      <c r="BQ784"/>
      <c r="BR784" s="14"/>
      <c r="BX784"/>
      <c r="BY784" s="14"/>
      <c r="CE784"/>
      <c r="CF784" s="14"/>
    </row>
    <row r="785" spans="27:84">
      <c r="AA785"/>
      <c r="AB785" s="14"/>
      <c r="AH785"/>
      <c r="AI785" s="14"/>
      <c r="AO785"/>
      <c r="AP785" s="14"/>
      <c r="AV785"/>
      <c r="AW785" s="14"/>
      <c r="BC785"/>
      <c r="BD785" s="14"/>
      <c r="BJ785"/>
      <c r="BK785" s="14"/>
      <c r="BQ785"/>
      <c r="BR785" s="14"/>
      <c r="BX785"/>
      <c r="BY785" s="14"/>
      <c r="CE785"/>
      <c r="CF785" s="14"/>
    </row>
    <row r="786" spans="27:84">
      <c r="AA786"/>
      <c r="AB786" s="14"/>
      <c r="AH786"/>
      <c r="AI786" s="14"/>
      <c r="AO786"/>
      <c r="AP786" s="14"/>
      <c r="AV786"/>
      <c r="AW786" s="14"/>
      <c r="BC786"/>
      <c r="BD786" s="14"/>
      <c r="BJ786"/>
      <c r="BK786" s="14"/>
      <c r="BQ786"/>
      <c r="BR786" s="14"/>
      <c r="BX786"/>
      <c r="BY786" s="14"/>
      <c r="CE786"/>
      <c r="CF786" s="14"/>
    </row>
    <row r="787" spans="27:84">
      <c r="AA787"/>
      <c r="AB787" s="14"/>
      <c r="AH787"/>
      <c r="AI787" s="14"/>
      <c r="AO787"/>
      <c r="AP787" s="14"/>
      <c r="AV787"/>
      <c r="AW787" s="14"/>
      <c r="BC787"/>
      <c r="BD787" s="14"/>
      <c r="BJ787"/>
      <c r="BK787" s="14"/>
      <c r="BQ787"/>
      <c r="BR787" s="14"/>
      <c r="BX787"/>
      <c r="BY787" s="14"/>
      <c r="CE787"/>
      <c r="CF787" s="14"/>
    </row>
    <row r="788" spans="27:84">
      <c r="AA788"/>
      <c r="AB788" s="14"/>
      <c r="AH788"/>
      <c r="AI788" s="14"/>
      <c r="AO788"/>
      <c r="AP788" s="14"/>
      <c r="AV788"/>
      <c r="AW788" s="14"/>
      <c r="BC788"/>
      <c r="BD788" s="14"/>
      <c r="BJ788"/>
      <c r="BK788" s="14"/>
      <c r="BQ788"/>
      <c r="BR788" s="14"/>
      <c r="BX788"/>
      <c r="BY788" s="14"/>
      <c r="CE788"/>
      <c r="CF788" s="14"/>
    </row>
    <row r="789" spans="27:84">
      <c r="AA789"/>
      <c r="AB789" s="14"/>
      <c r="AH789"/>
      <c r="AI789" s="14"/>
      <c r="AO789"/>
      <c r="AP789" s="14"/>
      <c r="AV789"/>
      <c r="AW789" s="14"/>
      <c r="BC789"/>
      <c r="BD789" s="14"/>
      <c r="BJ789"/>
      <c r="BK789" s="14"/>
      <c r="BQ789"/>
      <c r="BR789" s="14"/>
      <c r="BX789"/>
      <c r="BY789" s="14"/>
      <c r="CE789"/>
      <c r="CF789" s="14"/>
    </row>
    <row r="790" spans="27:84">
      <c r="AA790"/>
      <c r="AB790" s="14"/>
      <c r="AH790"/>
      <c r="AI790" s="14"/>
      <c r="AO790"/>
      <c r="AP790" s="14"/>
      <c r="AV790"/>
      <c r="AW790" s="14"/>
      <c r="BC790"/>
      <c r="BD790" s="14"/>
      <c r="BJ790"/>
      <c r="BK790" s="14"/>
      <c r="BQ790"/>
      <c r="BR790" s="14"/>
      <c r="BX790"/>
      <c r="BY790" s="14"/>
      <c r="CE790"/>
      <c r="CF790" s="14"/>
    </row>
    <row r="791" spans="27:84">
      <c r="AA791"/>
      <c r="AB791" s="14"/>
      <c r="AH791"/>
      <c r="AI791" s="14"/>
      <c r="AO791"/>
      <c r="AP791" s="14"/>
      <c r="AV791"/>
      <c r="AW791" s="14"/>
      <c r="BC791"/>
      <c r="BD791" s="14"/>
      <c r="BJ791"/>
      <c r="BK791" s="14"/>
      <c r="BQ791"/>
      <c r="BR791" s="14"/>
      <c r="BX791"/>
      <c r="BY791" s="14"/>
      <c r="CE791"/>
      <c r="CF791" s="14"/>
    </row>
    <row r="792" spans="27:84">
      <c r="AA792"/>
      <c r="AB792" s="14"/>
      <c r="AH792"/>
      <c r="AI792" s="14"/>
      <c r="AO792"/>
      <c r="AP792" s="14"/>
      <c r="AV792"/>
      <c r="AW792" s="14"/>
      <c r="BC792"/>
      <c r="BD792" s="14"/>
      <c r="BJ792"/>
      <c r="BK792" s="14"/>
      <c r="BQ792"/>
      <c r="BR792" s="14"/>
      <c r="BX792"/>
      <c r="BY792" s="14"/>
      <c r="CE792"/>
      <c r="CF792" s="14"/>
    </row>
    <row r="793" spans="27:84">
      <c r="AA793"/>
      <c r="AB793" s="14"/>
      <c r="AH793"/>
      <c r="AI793" s="14"/>
      <c r="AO793"/>
      <c r="AP793" s="14"/>
      <c r="AV793"/>
      <c r="AW793" s="14"/>
      <c r="BC793"/>
      <c r="BD793" s="14"/>
      <c r="BJ793"/>
      <c r="BK793" s="14"/>
      <c r="BQ793"/>
      <c r="BR793" s="14"/>
      <c r="BX793"/>
      <c r="BY793" s="14"/>
      <c r="CE793"/>
      <c r="CF793" s="14"/>
    </row>
    <row r="794" spans="27:84">
      <c r="AA794"/>
      <c r="AB794" s="14"/>
      <c r="AH794"/>
      <c r="AI794" s="14"/>
      <c r="AO794"/>
      <c r="AP794" s="14"/>
      <c r="AV794"/>
      <c r="AW794" s="14"/>
      <c r="BC794"/>
      <c r="BD794" s="14"/>
      <c r="BJ794"/>
      <c r="BK794" s="14"/>
      <c r="BQ794"/>
      <c r="BR794" s="14"/>
      <c r="BX794"/>
      <c r="BY794" s="14"/>
      <c r="CE794"/>
      <c r="CF794" s="14"/>
    </row>
    <row r="795" spans="27:84">
      <c r="AA795"/>
      <c r="AB795" s="14"/>
      <c r="AH795"/>
      <c r="AI795" s="14"/>
      <c r="AO795"/>
      <c r="AP795" s="14"/>
      <c r="AV795"/>
      <c r="AW795" s="14"/>
      <c r="BC795"/>
      <c r="BD795" s="14"/>
      <c r="BJ795"/>
      <c r="BK795" s="14"/>
      <c r="BQ795"/>
      <c r="BR795" s="14"/>
      <c r="BX795"/>
      <c r="BY795" s="14"/>
      <c r="CE795"/>
      <c r="CF795" s="14"/>
    </row>
    <row r="796" spans="27:84">
      <c r="AA796"/>
      <c r="AB796" s="14"/>
      <c r="AH796"/>
      <c r="AI796" s="14"/>
      <c r="AO796"/>
      <c r="AP796" s="14"/>
      <c r="AV796"/>
      <c r="AW796" s="14"/>
      <c r="BC796"/>
      <c r="BD796" s="14"/>
      <c r="BJ796"/>
      <c r="BK796" s="14"/>
      <c r="BQ796"/>
      <c r="BR796" s="14"/>
      <c r="BX796"/>
      <c r="BY796" s="14"/>
      <c r="CE796"/>
      <c r="CF796" s="14"/>
    </row>
    <row r="797" spans="27:84">
      <c r="AA797"/>
      <c r="AB797" s="14"/>
      <c r="AH797"/>
      <c r="AI797" s="14"/>
      <c r="AO797"/>
      <c r="AP797" s="14"/>
      <c r="AV797"/>
      <c r="AW797" s="14"/>
      <c r="BC797"/>
      <c r="BD797" s="14"/>
      <c r="BJ797"/>
      <c r="BK797" s="14"/>
      <c r="BQ797"/>
      <c r="BR797" s="14"/>
      <c r="BX797"/>
      <c r="BY797" s="14"/>
      <c r="CE797"/>
      <c r="CF797" s="14"/>
    </row>
    <row r="798" spans="27:84">
      <c r="AA798"/>
      <c r="AB798" s="14"/>
      <c r="AH798"/>
      <c r="AI798" s="14"/>
      <c r="AO798"/>
      <c r="AP798" s="14"/>
      <c r="AV798"/>
      <c r="AW798" s="14"/>
      <c r="BC798"/>
      <c r="BD798" s="14"/>
      <c r="BJ798"/>
      <c r="BK798" s="14"/>
      <c r="BQ798"/>
      <c r="BR798" s="14"/>
      <c r="BX798"/>
      <c r="BY798" s="14"/>
      <c r="CE798"/>
      <c r="CF798" s="14"/>
    </row>
    <row r="799" spans="27:84">
      <c r="AA799"/>
      <c r="AB799" s="14"/>
      <c r="AH799"/>
      <c r="AI799" s="14"/>
      <c r="AO799"/>
      <c r="AP799" s="14"/>
      <c r="AV799"/>
      <c r="AW799" s="14"/>
      <c r="BC799"/>
      <c r="BD799" s="14"/>
      <c r="BJ799"/>
      <c r="BK799" s="14"/>
      <c r="BQ799"/>
      <c r="BR799" s="14"/>
      <c r="BX799"/>
      <c r="BY799" s="14"/>
      <c r="CE799"/>
      <c r="CF799" s="14"/>
    </row>
    <row r="800" spans="27:84">
      <c r="AA800"/>
      <c r="AB800" s="14"/>
      <c r="AH800"/>
      <c r="AI800" s="14"/>
      <c r="AO800"/>
      <c r="AP800" s="14"/>
      <c r="AV800"/>
      <c r="AW800" s="14"/>
      <c r="BC800"/>
      <c r="BD800" s="14"/>
      <c r="BJ800"/>
      <c r="BK800" s="14"/>
      <c r="BQ800"/>
      <c r="BR800" s="14"/>
      <c r="BX800"/>
      <c r="BY800" s="14"/>
      <c r="CE800"/>
      <c r="CF800" s="14"/>
    </row>
    <row r="801" spans="27:84">
      <c r="AA801"/>
      <c r="AB801" s="14"/>
      <c r="AH801"/>
      <c r="AI801" s="14"/>
      <c r="AO801"/>
      <c r="AP801" s="14"/>
      <c r="AV801"/>
      <c r="AW801" s="14"/>
      <c r="BC801"/>
      <c r="BD801" s="14"/>
      <c r="BJ801"/>
      <c r="BK801" s="14"/>
      <c r="BQ801"/>
      <c r="BR801" s="14"/>
      <c r="BX801"/>
      <c r="BY801" s="14"/>
      <c r="CE801"/>
      <c r="CF801" s="14"/>
    </row>
    <row r="802" spans="27:84">
      <c r="AA802"/>
      <c r="AB802" s="14"/>
      <c r="AH802"/>
      <c r="AI802" s="14"/>
      <c r="AO802"/>
      <c r="AP802" s="14"/>
      <c r="AV802"/>
      <c r="AW802" s="14"/>
      <c r="BC802"/>
      <c r="BD802" s="14"/>
      <c r="BJ802"/>
      <c r="BK802" s="14"/>
      <c r="BQ802"/>
      <c r="BR802" s="14"/>
      <c r="BX802"/>
      <c r="BY802" s="14"/>
      <c r="CE802"/>
      <c r="CF802" s="14"/>
    </row>
    <row r="803" spans="27:84">
      <c r="AA803"/>
      <c r="AB803" s="14"/>
      <c r="AH803"/>
      <c r="AI803" s="14"/>
      <c r="AO803"/>
      <c r="AP803" s="14"/>
      <c r="AV803"/>
      <c r="AW803" s="14"/>
      <c r="BC803"/>
      <c r="BD803" s="14"/>
      <c r="BJ803"/>
      <c r="BK803" s="14"/>
      <c r="BQ803"/>
      <c r="BR803" s="14"/>
      <c r="BX803"/>
      <c r="BY803" s="14"/>
      <c r="CE803"/>
      <c r="CF803" s="14"/>
    </row>
    <row r="804" spans="27:84">
      <c r="AA804"/>
      <c r="AB804" s="14"/>
      <c r="AH804"/>
      <c r="AI804" s="14"/>
      <c r="AO804"/>
      <c r="AP804" s="14"/>
      <c r="AV804"/>
      <c r="AW804" s="14"/>
      <c r="BC804"/>
      <c r="BD804" s="14"/>
      <c r="BJ804"/>
      <c r="BK804" s="14"/>
      <c r="BQ804"/>
      <c r="BR804" s="14"/>
      <c r="BX804"/>
      <c r="BY804" s="14"/>
      <c r="CE804"/>
      <c r="CF804" s="14"/>
    </row>
    <row r="805" spans="27:84">
      <c r="AA805"/>
      <c r="AB805" s="14"/>
      <c r="AH805"/>
      <c r="AI805" s="14"/>
      <c r="AO805"/>
      <c r="AP805" s="14"/>
      <c r="AV805"/>
      <c r="AW805" s="14"/>
      <c r="BC805"/>
      <c r="BD805" s="14"/>
      <c r="BJ805"/>
      <c r="BK805" s="14"/>
      <c r="BQ805"/>
      <c r="BR805" s="14"/>
      <c r="BX805"/>
      <c r="BY805" s="14"/>
      <c r="CE805"/>
      <c r="CF805" s="14"/>
    </row>
    <row r="806" spans="27:84">
      <c r="AA806"/>
      <c r="AB806" s="14"/>
      <c r="AH806"/>
      <c r="AI806" s="14"/>
      <c r="AO806"/>
      <c r="AP806" s="14"/>
      <c r="AV806"/>
      <c r="AW806" s="14"/>
      <c r="BC806"/>
      <c r="BD806" s="14"/>
      <c r="BJ806"/>
      <c r="BK806" s="14"/>
      <c r="BQ806"/>
      <c r="BR806" s="14"/>
      <c r="BX806"/>
      <c r="BY806" s="14"/>
      <c r="CE806"/>
      <c r="CF806" s="14"/>
    </row>
    <row r="807" spans="27:84">
      <c r="AA807"/>
      <c r="AB807" s="14"/>
      <c r="AH807"/>
      <c r="AI807" s="14"/>
      <c r="AO807"/>
      <c r="AP807" s="14"/>
      <c r="AV807"/>
      <c r="AW807" s="14"/>
      <c r="BC807"/>
      <c r="BD807" s="14"/>
      <c r="BJ807"/>
      <c r="BK807" s="14"/>
      <c r="BQ807"/>
      <c r="BR807" s="14"/>
      <c r="BX807"/>
      <c r="BY807" s="14"/>
      <c r="CE807"/>
      <c r="CF807" s="14"/>
    </row>
    <row r="808" spans="27:84">
      <c r="AA808"/>
      <c r="AB808" s="14"/>
      <c r="AH808"/>
      <c r="AI808" s="14"/>
      <c r="AO808"/>
      <c r="AP808" s="14"/>
      <c r="AV808"/>
      <c r="AW808" s="14"/>
      <c r="BC808"/>
      <c r="BD808" s="14"/>
      <c r="BJ808"/>
      <c r="BK808" s="14"/>
      <c r="BQ808"/>
      <c r="BR808" s="14"/>
      <c r="BX808"/>
      <c r="BY808" s="14"/>
      <c r="CE808"/>
      <c r="CF808" s="14"/>
    </row>
    <row r="809" spans="27:84">
      <c r="AA809"/>
      <c r="AB809" s="14"/>
      <c r="AH809"/>
      <c r="AI809" s="14"/>
      <c r="AO809"/>
      <c r="AP809" s="14"/>
      <c r="AV809"/>
      <c r="AW809" s="14"/>
      <c r="BC809"/>
      <c r="BD809" s="14"/>
      <c r="BJ809"/>
      <c r="BK809" s="14"/>
      <c r="BQ809"/>
      <c r="BR809" s="14"/>
      <c r="BX809"/>
      <c r="BY809" s="14"/>
      <c r="CE809"/>
      <c r="CF809" s="14"/>
    </row>
    <row r="810" spans="27:84">
      <c r="AA810"/>
      <c r="AB810" s="14"/>
      <c r="AH810"/>
      <c r="AI810" s="14"/>
      <c r="AO810"/>
      <c r="AP810" s="14"/>
      <c r="AV810"/>
      <c r="AW810" s="14"/>
      <c r="BC810"/>
      <c r="BD810" s="14"/>
      <c r="BJ810"/>
      <c r="BK810" s="14"/>
      <c r="BQ810"/>
      <c r="BR810" s="14"/>
      <c r="BX810"/>
      <c r="BY810" s="14"/>
      <c r="CE810"/>
      <c r="CF810" s="14"/>
    </row>
    <row r="811" spans="27:84">
      <c r="AA811"/>
      <c r="AB811" s="14"/>
      <c r="AH811"/>
      <c r="AI811" s="14"/>
      <c r="AO811"/>
      <c r="AP811" s="14"/>
      <c r="AV811"/>
      <c r="AW811" s="14"/>
      <c r="BC811"/>
      <c r="BD811" s="14"/>
      <c r="BJ811"/>
      <c r="BK811" s="14"/>
      <c r="BQ811"/>
      <c r="BR811" s="14"/>
      <c r="BX811"/>
      <c r="BY811" s="14"/>
      <c r="CE811"/>
      <c r="CF811" s="14"/>
    </row>
    <row r="812" spans="27:84">
      <c r="AA812"/>
      <c r="AB812" s="14"/>
      <c r="AH812"/>
      <c r="AI812" s="14"/>
      <c r="AO812"/>
      <c r="AP812" s="14"/>
      <c r="AV812"/>
      <c r="AW812" s="14"/>
      <c r="BC812"/>
      <c r="BD812" s="14"/>
      <c r="BJ812"/>
      <c r="BK812" s="14"/>
      <c r="BQ812"/>
      <c r="BR812" s="14"/>
      <c r="BX812"/>
      <c r="BY812" s="14"/>
      <c r="CE812"/>
      <c r="CF812" s="14"/>
    </row>
    <row r="813" spans="27:84">
      <c r="AA813"/>
      <c r="AB813" s="14"/>
      <c r="AH813"/>
      <c r="AI813" s="14"/>
      <c r="AO813"/>
      <c r="AP813" s="14"/>
      <c r="AV813"/>
      <c r="AW813" s="14"/>
      <c r="BC813"/>
      <c r="BD813" s="14"/>
      <c r="BJ813"/>
      <c r="BK813" s="14"/>
      <c r="BQ813"/>
      <c r="BR813" s="14"/>
      <c r="BX813"/>
      <c r="BY813" s="14"/>
      <c r="CE813"/>
      <c r="CF813" s="14"/>
    </row>
    <row r="814" spans="27:84">
      <c r="AA814"/>
      <c r="AB814" s="14"/>
      <c r="AH814"/>
      <c r="AI814" s="14"/>
      <c r="AO814"/>
      <c r="AP814" s="14"/>
      <c r="AV814"/>
      <c r="AW814" s="14"/>
      <c r="BC814"/>
      <c r="BD814" s="14"/>
      <c r="BJ814"/>
      <c r="BK814" s="14"/>
      <c r="BQ814"/>
      <c r="BR814" s="14"/>
      <c r="BX814"/>
      <c r="BY814" s="14"/>
      <c r="CE814"/>
      <c r="CF814" s="14"/>
    </row>
    <row r="815" spans="27:84">
      <c r="AA815"/>
      <c r="AB815" s="14"/>
      <c r="AH815"/>
      <c r="AI815" s="14"/>
      <c r="AO815"/>
      <c r="AP815" s="14"/>
      <c r="AV815"/>
      <c r="AW815" s="14"/>
      <c r="BC815"/>
      <c r="BD815" s="14"/>
      <c r="BJ815"/>
      <c r="BK815" s="14"/>
      <c r="BQ815"/>
      <c r="BR815" s="14"/>
      <c r="BX815"/>
      <c r="BY815" s="14"/>
      <c r="CE815"/>
      <c r="CF815" s="14"/>
    </row>
    <row r="816" spans="27:84">
      <c r="AA816"/>
      <c r="AB816" s="14"/>
      <c r="AH816"/>
      <c r="AI816" s="14"/>
      <c r="AO816"/>
      <c r="AP816" s="14"/>
      <c r="AV816"/>
      <c r="AW816" s="14"/>
      <c r="BC816"/>
      <c r="BD816" s="14"/>
      <c r="BJ816"/>
      <c r="BK816" s="14"/>
      <c r="BQ816"/>
      <c r="BR816" s="14"/>
      <c r="BX816"/>
      <c r="BY816" s="14"/>
      <c r="CE816"/>
      <c r="CF816" s="14"/>
    </row>
    <row r="817" spans="27:84">
      <c r="AA817"/>
      <c r="AB817" s="14"/>
      <c r="AH817"/>
      <c r="AI817" s="14"/>
      <c r="AO817"/>
      <c r="AP817" s="14"/>
      <c r="AV817"/>
      <c r="AW817" s="14"/>
      <c r="BC817"/>
      <c r="BD817" s="14"/>
      <c r="BJ817"/>
      <c r="BK817" s="14"/>
      <c r="BQ817"/>
      <c r="BR817" s="14"/>
      <c r="BX817"/>
      <c r="BY817" s="14"/>
      <c r="CE817"/>
      <c r="CF817" s="14"/>
    </row>
    <row r="818" spans="27:84">
      <c r="AA818"/>
      <c r="AB818" s="14"/>
      <c r="AH818"/>
      <c r="AI818" s="14"/>
      <c r="AO818"/>
      <c r="AP818" s="14"/>
      <c r="AV818"/>
      <c r="AW818" s="14"/>
      <c r="BC818"/>
      <c r="BD818" s="14"/>
      <c r="BJ818"/>
      <c r="BK818" s="14"/>
      <c r="BQ818"/>
      <c r="BR818" s="14"/>
      <c r="BX818"/>
      <c r="BY818" s="14"/>
      <c r="CE818"/>
      <c r="CF818" s="14"/>
    </row>
    <row r="819" spans="27:84">
      <c r="AA819"/>
      <c r="AB819" s="14"/>
      <c r="AH819"/>
      <c r="AI819" s="14"/>
      <c r="AO819"/>
      <c r="AP819" s="14"/>
      <c r="AV819"/>
      <c r="AW819" s="14"/>
      <c r="BC819"/>
      <c r="BD819" s="14"/>
      <c r="BJ819"/>
      <c r="BK819" s="14"/>
      <c r="BQ819"/>
      <c r="BR819" s="14"/>
      <c r="BX819"/>
      <c r="BY819" s="14"/>
      <c r="CE819"/>
      <c r="CF819" s="14"/>
    </row>
    <row r="820" spans="27:84">
      <c r="AA820"/>
      <c r="AB820" s="14"/>
      <c r="AH820"/>
      <c r="AI820" s="14"/>
      <c r="AO820"/>
      <c r="AP820" s="14"/>
      <c r="AV820"/>
      <c r="AW820" s="14"/>
      <c r="BC820"/>
      <c r="BD820" s="14"/>
      <c r="BJ820"/>
      <c r="BK820" s="14"/>
      <c r="BQ820"/>
      <c r="BR820" s="14"/>
      <c r="BX820"/>
      <c r="BY820" s="14"/>
      <c r="CE820"/>
      <c r="CF820" s="14"/>
    </row>
    <row r="821" spans="27:84">
      <c r="AA821"/>
      <c r="AB821" s="14"/>
      <c r="AH821"/>
      <c r="AI821" s="14"/>
      <c r="AO821"/>
      <c r="AP821" s="14"/>
      <c r="AV821"/>
      <c r="AW821" s="14"/>
      <c r="BC821"/>
      <c r="BD821" s="14"/>
      <c r="BJ821"/>
      <c r="BK821" s="14"/>
      <c r="BQ821"/>
      <c r="BR821" s="14"/>
      <c r="BX821"/>
      <c r="BY821" s="14"/>
      <c r="CE821"/>
      <c r="CF821" s="14"/>
    </row>
    <row r="822" spans="27:84">
      <c r="AA822"/>
      <c r="AB822" s="14"/>
      <c r="AH822"/>
      <c r="AI822" s="14"/>
      <c r="AO822"/>
      <c r="AP822" s="14"/>
      <c r="AV822"/>
      <c r="AW822" s="14"/>
      <c r="BC822"/>
      <c r="BD822" s="14"/>
      <c r="BJ822"/>
      <c r="BK822" s="14"/>
      <c r="BQ822"/>
      <c r="BR822" s="14"/>
      <c r="BX822"/>
      <c r="BY822" s="14"/>
      <c r="CE822"/>
      <c r="CF822" s="14"/>
    </row>
    <row r="823" spans="27:84">
      <c r="AA823"/>
      <c r="AB823" s="14"/>
      <c r="AH823"/>
      <c r="AI823" s="14"/>
      <c r="AO823"/>
      <c r="AP823" s="14"/>
      <c r="AV823"/>
      <c r="AW823" s="14"/>
      <c r="BC823"/>
      <c r="BD823" s="14"/>
      <c r="BJ823"/>
      <c r="BK823" s="14"/>
      <c r="BQ823"/>
      <c r="BR823" s="14"/>
      <c r="BX823"/>
      <c r="BY823" s="14"/>
      <c r="CE823"/>
      <c r="CF823" s="14"/>
    </row>
    <row r="824" spans="27:84">
      <c r="AA824"/>
      <c r="AB824" s="14"/>
      <c r="AH824"/>
      <c r="AI824" s="14"/>
      <c r="AO824"/>
      <c r="AP824" s="14"/>
      <c r="AV824"/>
      <c r="AW824" s="14"/>
      <c r="BC824"/>
      <c r="BD824" s="14"/>
      <c r="BJ824"/>
      <c r="BK824" s="14"/>
      <c r="BQ824"/>
      <c r="BR824" s="14"/>
      <c r="BX824"/>
      <c r="BY824" s="14"/>
      <c r="CE824"/>
      <c r="CF824" s="14"/>
    </row>
    <row r="825" spans="27:84">
      <c r="AA825"/>
      <c r="AB825" s="14"/>
      <c r="AH825"/>
      <c r="AI825" s="14"/>
      <c r="AO825"/>
      <c r="AP825" s="14"/>
      <c r="AV825"/>
      <c r="AW825" s="14"/>
      <c r="BC825"/>
      <c r="BD825" s="14"/>
      <c r="BJ825"/>
      <c r="BK825" s="14"/>
      <c r="BQ825"/>
      <c r="BR825" s="14"/>
      <c r="BX825"/>
      <c r="BY825" s="14"/>
      <c r="CE825"/>
      <c r="CF825" s="14"/>
    </row>
    <row r="826" spans="27:84">
      <c r="AA826"/>
      <c r="AB826" s="14"/>
      <c r="AH826"/>
      <c r="AI826" s="14"/>
      <c r="AO826"/>
      <c r="AP826" s="14"/>
      <c r="AV826"/>
      <c r="AW826" s="14"/>
      <c r="BC826"/>
      <c r="BD826" s="14"/>
      <c r="BJ826"/>
      <c r="BK826" s="14"/>
      <c r="BQ826"/>
      <c r="BR826" s="14"/>
      <c r="BX826"/>
      <c r="BY826" s="14"/>
      <c r="CE826"/>
      <c r="CF826" s="14"/>
    </row>
    <row r="827" spans="27:84">
      <c r="AA827"/>
      <c r="AB827" s="14"/>
      <c r="AH827"/>
      <c r="AI827" s="14"/>
      <c r="AO827"/>
      <c r="AP827" s="14"/>
      <c r="AV827"/>
      <c r="AW827" s="14"/>
      <c r="BC827"/>
      <c r="BD827" s="14"/>
      <c r="BJ827"/>
      <c r="BK827" s="14"/>
      <c r="BQ827"/>
      <c r="BR827" s="14"/>
      <c r="BX827"/>
      <c r="BY827" s="14"/>
      <c r="CE827"/>
      <c r="CF827" s="14"/>
    </row>
    <row r="828" spans="27:84">
      <c r="AA828"/>
      <c r="AB828" s="14"/>
      <c r="AH828"/>
      <c r="AI828" s="14"/>
      <c r="AO828"/>
      <c r="AP828" s="14"/>
      <c r="AV828"/>
      <c r="AW828" s="14"/>
      <c r="BC828"/>
      <c r="BD828" s="14"/>
      <c r="BJ828"/>
      <c r="BK828" s="14"/>
      <c r="BQ828"/>
      <c r="BR828" s="14"/>
      <c r="BX828"/>
      <c r="BY828" s="14"/>
      <c r="CE828"/>
      <c r="CF828" s="14"/>
    </row>
    <row r="829" spans="27:84">
      <c r="AA829"/>
      <c r="AB829" s="14"/>
      <c r="AH829"/>
      <c r="AI829" s="14"/>
      <c r="AO829"/>
      <c r="AP829" s="14"/>
      <c r="AV829"/>
      <c r="AW829" s="14"/>
      <c r="BC829"/>
      <c r="BD829" s="14"/>
      <c r="BJ829"/>
      <c r="BK829" s="14"/>
      <c r="BQ829"/>
      <c r="BR829" s="14"/>
      <c r="BX829"/>
      <c r="BY829" s="14"/>
      <c r="CE829"/>
      <c r="CF829" s="14"/>
    </row>
    <row r="830" spans="27:84">
      <c r="AA830"/>
      <c r="AB830" s="14"/>
      <c r="AH830"/>
      <c r="AI830" s="14"/>
      <c r="AO830"/>
      <c r="AP830" s="14"/>
      <c r="AV830"/>
      <c r="AW830" s="14"/>
      <c r="BC830"/>
      <c r="BD830" s="14"/>
      <c r="BJ830"/>
      <c r="BK830" s="14"/>
      <c r="BQ830"/>
      <c r="BR830" s="14"/>
      <c r="BX830"/>
      <c r="BY830" s="14"/>
      <c r="CE830"/>
      <c r="CF830" s="14"/>
    </row>
    <row r="831" spans="27:84">
      <c r="AA831"/>
      <c r="AB831" s="14"/>
      <c r="AH831"/>
      <c r="AI831" s="14"/>
      <c r="AO831"/>
      <c r="AP831" s="14"/>
      <c r="AV831"/>
      <c r="AW831" s="14"/>
      <c r="BC831"/>
      <c r="BD831" s="14"/>
      <c r="BJ831"/>
      <c r="BK831" s="14"/>
      <c r="BQ831"/>
      <c r="BR831" s="14"/>
      <c r="BX831"/>
      <c r="BY831" s="14"/>
      <c r="CE831"/>
      <c r="CF831" s="14"/>
    </row>
    <row r="832" spans="27:84">
      <c r="AA832"/>
      <c r="AB832" s="14"/>
      <c r="AH832"/>
      <c r="AI832" s="14"/>
      <c r="AO832"/>
      <c r="AP832" s="14"/>
      <c r="AV832"/>
      <c r="AW832" s="14"/>
      <c r="BC832"/>
      <c r="BD832" s="14"/>
      <c r="BJ832"/>
      <c r="BK832" s="14"/>
      <c r="BQ832"/>
      <c r="BR832" s="14"/>
      <c r="BX832"/>
      <c r="BY832" s="14"/>
      <c r="CE832"/>
      <c r="CF832" s="14"/>
    </row>
    <row r="833" spans="27:84">
      <c r="AA833"/>
      <c r="AB833" s="14"/>
      <c r="AH833"/>
      <c r="AI833" s="14"/>
      <c r="AO833"/>
      <c r="AP833" s="14"/>
      <c r="AV833"/>
      <c r="AW833" s="14"/>
      <c r="BC833"/>
      <c r="BD833" s="14"/>
      <c r="BJ833"/>
      <c r="BK833" s="14"/>
      <c r="BQ833"/>
      <c r="BR833" s="14"/>
      <c r="BX833"/>
      <c r="BY833" s="14"/>
      <c r="CE833"/>
      <c r="CF833" s="14"/>
    </row>
    <row r="834" spans="27:84">
      <c r="AA834"/>
      <c r="AB834" s="14"/>
      <c r="AH834"/>
      <c r="AI834" s="14"/>
      <c r="AO834"/>
      <c r="AP834" s="14"/>
      <c r="AV834"/>
      <c r="AW834" s="14"/>
      <c r="BC834"/>
      <c r="BD834" s="14"/>
      <c r="BJ834"/>
      <c r="BK834" s="14"/>
      <c r="BQ834"/>
      <c r="BR834" s="14"/>
      <c r="BX834"/>
      <c r="BY834" s="14"/>
      <c r="CE834"/>
      <c r="CF834" s="14"/>
    </row>
    <row r="835" spans="27:84">
      <c r="AA835"/>
      <c r="AB835" s="14"/>
      <c r="AH835"/>
      <c r="AI835" s="14"/>
      <c r="AO835"/>
      <c r="AP835" s="14"/>
      <c r="AV835"/>
      <c r="AW835" s="14"/>
      <c r="BC835"/>
      <c r="BD835" s="14"/>
      <c r="BJ835"/>
      <c r="BK835" s="14"/>
      <c r="BQ835"/>
      <c r="BR835" s="14"/>
      <c r="BX835"/>
      <c r="BY835" s="14"/>
      <c r="CE835"/>
      <c r="CF835" s="14"/>
    </row>
    <row r="836" spans="27:84">
      <c r="AA836"/>
      <c r="AB836" s="14"/>
      <c r="AH836"/>
      <c r="AI836" s="14"/>
      <c r="AO836"/>
      <c r="AP836" s="14"/>
      <c r="AV836"/>
      <c r="AW836" s="14"/>
      <c r="BC836"/>
      <c r="BD836" s="14"/>
      <c r="BJ836"/>
      <c r="BK836" s="14"/>
      <c r="BQ836"/>
      <c r="BR836" s="14"/>
      <c r="BX836"/>
      <c r="BY836" s="14"/>
      <c r="CE836"/>
      <c r="CF836" s="14"/>
    </row>
    <row r="837" spans="27:84">
      <c r="AA837"/>
      <c r="AB837" s="14"/>
      <c r="AH837"/>
      <c r="AI837" s="14"/>
      <c r="AO837"/>
      <c r="AP837" s="14"/>
      <c r="AV837"/>
      <c r="AW837" s="14"/>
      <c r="BC837"/>
      <c r="BD837" s="14"/>
      <c r="BJ837"/>
      <c r="BK837" s="14"/>
      <c r="BQ837"/>
      <c r="BR837" s="14"/>
      <c r="BX837"/>
      <c r="BY837" s="14"/>
      <c r="CE837"/>
      <c r="CF837" s="14"/>
    </row>
    <row r="838" spans="27:84">
      <c r="AA838"/>
      <c r="AB838" s="14"/>
      <c r="AH838"/>
      <c r="AI838" s="14"/>
      <c r="AO838"/>
      <c r="AP838" s="14"/>
      <c r="AV838"/>
      <c r="AW838" s="14"/>
      <c r="BC838"/>
      <c r="BD838" s="14"/>
      <c r="BJ838"/>
      <c r="BK838" s="14"/>
      <c r="BQ838"/>
      <c r="BR838" s="14"/>
      <c r="BX838"/>
      <c r="BY838" s="14"/>
      <c r="CE838"/>
      <c r="CF838" s="14"/>
    </row>
  </sheetData>
  <mergeCells count="34">
    <mergeCell ref="CH8:CJ8"/>
    <mergeCell ref="CH3:CJ3"/>
    <mergeCell ref="CH4:CJ4"/>
    <mergeCell ref="CH5:CJ5"/>
    <mergeCell ref="CH6:CJ6"/>
    <mergeCell ref="CH7:CJ7"/>
    <mergeCell ref="A1:D1"/>
    <mergeCell ref="N1:AW1"/>
    <mergeCell ref="AX1:CF1"/>
    <mergeCell ref="CH1:CI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BS2:BY2"/>
    <mergeCell ref="BZ2:CF2"/>
    <mergeCell ref="E1:M1"/>
    <mergeCell ref="M2:M3"/>
    <mergeCell ref="N2:U2"/>
    <mergeCell ref="V2:AB2"/>
    <mergeCell ref="AC2:AI2"/>
    <mergeCell ref="AJ2:AP2"/>
    <mergeCell ref="AQ2:AW2"/>
    <mergeCell ref="AX2:BD2"/>
    <mergeCell ref="BE2:BK2"/>
    <mergeCell ref="BL2:BR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0703-7B54-49D3-B26F-4526A8F34048}">
  <dimension ref="A1:DH48"/>
  <sheetViews>
    <sheetView topLeftCell="A16" zoomScale="96" zoomScaleNormal="96" workbookViewId="0">
      <selection activeCell="D4" sqref="D4"/>
    </sheetView>
  </sheetViews>
  <sheetFormatPr defaultColWidth="8.85546875" defaultRowHeight="15"/>
  <cols>
    <col min="3" max="3" width="17.85546875" customWidth="1"/>
    <col min="4" max="4" width="14.5703125" style="14" customWidth="1"/>
    <col min="6" max="6" width="11.85546875" customWidth="1"/>
    <col min="7" max="7" width="11.42578125" customWidth="1"/>
    <col min="8" max="8" width="11" customWidth="1"/>
    <col min="9" max="9" width="11.140625" customWidth="1"/>
    <col min="13" max="13" width="8.85546875" style="14"/>
    <col min="21" max="21" width="8.7109375" style="14" customWidth="1"/>
    <col min="28" max="28" width="8.85546875" style="14"/>
    <col min="35" max="35" width="8.85546875" style="14"/>
    <col min="42" max="42" width="8.85546875" style="14"/>
    <col min="49" max="49" width="8.85546875" style="14"/>
    <col min="56" max="56" width="8.85546875" style="14"/>
    <col min="63" max="63" width="8.85546875" style="14"/>
    <col min="70" max="70" width="8.85546875" style="14"/>
    <col min="77" max="77" width="8.85546875" style="14"/>
    <col min="84" max="84" width="8.85546875" style="14"/>
    <col min="86" max="86" width="12.85546875" customWidth="1"/>
  </cols>
  <sheetData>
    <row r="1" spans="1:112" s="5" customFormat="1">
      <c r="A1" s="141" t="s">
        <v>0</v>
      </c>
      <c r="B1" s="141"/>
      <c r="C1" s="141"/>
      <c r="D1" s="141"/>
      <c r="E1" s="129" t="s">
        <v>1</v>
      </c>
      <c r="F1" s="129"/>
      <c r="G1" s="129"/>
      <c r="H1" s="129"/>
      <c r="I1" s="129"/>
      <c r="J1" s="129"/>
      <c r="K1" s="129"/>
      <c r="L1" s="129"/>
      <c r="M1" s="129"/>
      <c r="N1" s="148" t="s">
        <v>31</v>
      </c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52" t="s">
        <v>36</v>
      </c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  <c r="BM1" s="152"/>
      <c r="BN1" s="152"/>
      <c r="BO1" s="152"/>
      <c r="BP1" s="152"/>
      <c r="BQ1" s="152"/>
      <c r="BR1" s="152"/>
      <c r="BS1" s="152"/>
      <c r="BT1" s="152"/>
      <c r="BU1" s="152"/>
      <c r="BV1" s="152"/>
      <c r="BW1" s="152"/>
      <c r="BX1" s="152"/>
      <c r="BY1" s="152"/>
      <c r="BZ1" s="152"/>
      <c r="CA1" s="152"/>
      <c r="CB1" s="152"/>
      <c r="CC1" s="152"/>
      <c r="CD1" s="152"/>
      <c r="CE1" s="152"/>
      <c r="CF1" s="152"/>
      <c r="CG1"/>
      <c r="CH1" s="169"/>
      <c r="CI1" s="169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s="5" customFormat="1">
      <c r="A2" s="143" t="s">
        <v>2</v>
      </c>
      <c r="B2" s="143" t="s">
        <v>59</v>
      </c>
      <c r="C2" s="143" t="s">
        <v>4</v>
      </c>
      <c r="D2" s="143" t="s">
        <v>5</v>
      </c>
      <c r="E2" s="136" t="s">
        <v>6</v>
      </c>
      <c r="F2" s="136" t="s">
        <v>7</v>
      </c>
      <c r="G2" s="136" t="s">
        <v>8</v>
      </c>
      <c r="H2" s="136" t="s">
        <v>9</v>
      </c>
      <c r="I2" s="136" t="s">
        <v>10</v>
      </c>
      <c r="J2" s="136" t="s">
        <v>11</v>
      </c>
      <c r="K2" s="138" t="s">
        <v>12</v>
      </c>
      <c r="L2" s="138" t="s">
        <v>13</v>
      </c>
      <c r="M2" s="138" t="s">
        <v>14</v>
      </c>
      <c r="N2" s="131" t="s">
        <v>14</v>
      </c>
      <c r="O2" s="131"/>
      <c r="P2" s="131"/>
      <c r="Q2" s="131"/>
      <c r="R2" s="131"/>
      <c r="S2" s="131"/>
      <c r="T2" s="131"/>
      <c r="U2" s="131"/>
      <c r="V2" s="132" t="s">
        <v>32</v>
      </c>
      <c r="W2" s="132"/>
      <c r="X2" s="132"/>
      <c r="Y2" s="132"/>
      <c r="Z2" s="132"/>
      <c r="AA2" s="132"/>
      <c r="AB2" s="132"/>
      <c r="AC2" s="133" t="s">
        <v>33</v>
      </c>
      <c r="AD2" s="133"/>
      <c r="AE2" s="133"/>
      <c r="AF2" s="133"/>
      <c r="AG2" s="133"/>
      <c r="AH2" s="133"/>
      <c r="AI2" s="133"/>
      <c r="AJ2" s="134" t="s">
        <v>34</v>
      </c>
      <c r="AK2" s="134"/>
      <c r="AL2" s="134"/>
      <c r="AM2" s="134"/>
      <c r="AN2" s="134"/>
      <c r="AO2" s="134"/>
      <c r="AP2" s="134"/>
      <c r="AQ2" s="135" t="s">
        <v>35</v>
      </c>
      <c r="AR2" s="135"/>
      <c r="AS2" s="135"/>
      <c r="AT2" s="135"/>
      <c r="AU2" s="135"/>
      <c r="AV2" s="135"/>
      <c r="AW2" s="135"/>
      <c r="AX2" s="141" t="s">
        <v>37</v>
      </c>
      <c r="AY2" s="141"/>
      <c r="AZ2" s="141"/>
      <c r="BA2" s="141"/>
      <c r="BB2" s="141"/>
      <c r="BC2" s="141"/>
      <c r="BD2" s="141"/>
      <c r="BE2" s="141" t="s">
        <v>38</v>
      </c>
      <c r="BF2" s="141"/>
      <c r="BG2" s="141"/>
      <c r="BH2" s="141"/>
      <c r="BI2" s="141"/>
      <c r="BJ2" s="141"/>
      <c r="BK2" s="141"/>
      <c r="BL2" s="141" t="s">
        <v>39</v>
      </c>
      <c r="BM2" s="141"/>
      <c r="BN2" s="141"/>
      <c r="BO2" s="141"/>
      <c r="BP2" s="141"/>
      <c r="BQ2" s="141"/>
      <c r="BR2" s="141"/>
      <c r="BS2" s="141" t="s">
        <v>40</v>
      </c>
      <c r="BT2" s="141"/>
      <c r="BU2" s="141"/>
      <c r="BV2" s="141"/>
      <c r="BW2" s="141"/>
      <c r="BX2" s="141"/>
      <c r="BY2" s="141"/>
      <c r="BZ2" s="141" t="s">
        <v>41</v>
      </c>
      <c r="CA2" s="141"/>
      <c r="CB2" s="141"/>
      <c r="CC2" s="141"/>
      <c r="CD2" s="141"/>
      <c r="CE2" s="141"/>
      <c r="CF2" s="141"/>
      <c r="CG2" s="6"/>
      <c r="CH2" s="58"/>
      <c r="CI2" s="58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5" customFormat="1">
      <c r="A3" s="144"/>
      <c r="B3" s="144"/>
      <c r="C3" s="144"/>
      <c r="D3" s="144"/>
      <c r="E3" s="137"/>
      <c r="F3" s="137"/>
      <c r="G3" s="137"/>
      <c r="H3" s="137"/>
      <c r="I3" s="137"/>
      <c r="J3" s="137"/>
      <c r="K3" s="139"/>
      <c r="L3" s="139"/>
      <c r="M3" s="139"/>
      <c r="N3" s="46" t="s">
        <v>64</v>
      </c>
      <c r="O3" s="46" t="s">
        <v>65</v>
      </c>
      <c r="P3" s="46" t="s">
        <v>66</v>
      </c>
      <c r="Q3" s="46" t="s">
        <v>67</v>
      </c>
      <c r="R3" s="46" t="s">
        <v>68</v>
      </c>
      <c r="S3" s="46" t="s">
        <v>69</v>
      </c>
      <c r="T3" s="46" t="s">
        <v>70</v>
      </c>
      <c r="U3" s="46" t="s">
        <v>71</v>
      </c>
      <c r="V3" s="47" t="s">
        <v>64</v>
      </c>
      <c r="W3" s="47" t="s">
        <v>65</v>
      </c>
      <c r="X3" s="47" t="s">
        <v>66</v>
      </c>
      <c r="Y3" s="47" t="s">
        <v>67</v>
      </c>
      <c r="Z3" s="47" t="s">
        <v>68</v>
      </c>
      <c r="AA3" s="47" t="s">
        <v>69</v>
      </c>
      <c r="AB3" s="47" t="s">
        <v>70</v>
      </c>
      <c r="AC3" s="48" t="s">
        <v>64</v>
      </c>
      <c r="AD3" s="48" t="s">
        <v>65</v>
      </c>
      <c r="AE3" s="48" t="s">
        <v>66</v>
      </c>
      <c r="AF3" s="48" t="s">
        <v>67</v>
      </c>
      <c r="AG3" s="48" t="s">
        <v>68</v>
      </c>
      <c r="AH3" s="48" t="s">
        <v>69</v>
      </c>
      <c r="AI3" s="48" t="s">
        <v>70</v>
      </c>
      <c r="AJ3" s="49" t="s">
        <v>64</v>
      </c>
      <c r="AK3" s="49" t="s">
        <v>65</v>
      </c>
      <c r="AL3" s="49" t="s">
        <v>66</v>
      </c>
      <c r="AM3" s="49" t="s">
        <v>67</v>
      </c>
      <c r="AN3" s="49" t="s">
        <v>68</v>
      </c>
      <c r="AO3" s="49" t="s">
        <v>69</v>
      </c>
      <c r="AP3" s="49" t="s">
        <v>70</v>
      </c>
      <c r="AQ3" s="50" t="s">
        <v>64</v>
      </c>
      <c r="AR3" s="50" t="s">
        <v>65</v>
      </c>
      <c r="AS3" s="50" t="s">
        <v>66</v>
      </c>
      <c r="AT3" s="50" t="s">
        <v>67</v>
      </c>
      <c r="AU3" s="50" t="s">
        <v>68</v>
      </c>
      <c r="AV3" s="50" t="s">
        <v>69</v>
      </c>
      <c r="AW3" s="50" t="s">
        <v>70</v>
      </c>
      <c r="AX3" s="1" t="s">
        <v>64</v>
      </c>
      <c r="AY3" s="1" t="s">
        <v>65</v>
      </c>
      <c r="AZ3" s="1" t="s">
        <v>66</v>
      </c>
      <c r="BA3" s="1" t="s">
        <v>67</v>
      </c>
      <c r="BB3" s="1" t="s">
        <v>68</v>
      </c>
      <c r="BC3" s="1" t="s">
        <v>69</v>
      </c>
      <c r="BD3" s="1" t="s">
        <v>70</v>
      </c>
      <c r="BE3" s="1" t="s">
        <v>64</v>
      </c>
      <c r="BF3" s="1" t="s">
        <v>65</v>
      </c>
      <c r="BG3" s="1" t="s">
        <v>66</v>
      </c>
      <c r="BH3" s="1" t="s">
        <v>67</v>
      </c>
      <c r="BI3" s="1" t="s">
        <v>68</v>
      </c>
      <c r="BJ3" s="1" t="s">
        <v>69</v>
      </c>
      <c r="BK3" s="1" t="s">
        <v>70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64</v>
      </c>
      <c r="BT3" s="1" t="s">
        <v>65</v>
      </c>
      <c r="BU3" s="1" t="s">
        <v>66</v>
      </c>
      <c r="BV3" s="1" t="s">
        <v>67</v>
      </c>
      <c r="BW3" s="1" t="s">
        <v>68</v>
      </c>
      <c r="BX3" s="1" t="s">
        <v>69</v>
      </c>
      <c r="BY3" s="1" t="s">
        <v>70</v>
      </c>
      <c r="BZ3" s="1" t="s">
        <v>64</v>
      </c>
      <c r="CA3" s="1" t="s">
        <v>65</v>
      </c>
      <c r="CB3" s="1" t="s">
        <v>66</v>
      </c>
      <c r="CC3" s="1" t="s">
        <v>67</v>
      </c>
      <c r="CD3" s="1" t="s">
        <v>68</v>
      </c>
      <c r="CE3" s="1" t="s">
        <v>69</v>
      </c>
      <c r="CF3" s="1" t="s">
        <v>70</v>
      </c>
      <c r="CG3" s="6"/>
      <c r="CH3" s="145" t="s">
        <v>72</v>
      </c>
      <c r="CI3" s="146"/>
      <c r="CJ3" s="147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>
      <c r="A4" s="6" t="s">
        <v>15</v>
      </c>
      <c r="B4" s="6" t="s">
        <v>16</v>
      </c>
      <c r="C4" s="25">
        <v>44565</v>
      </c>
      <c r="D4" s="29">
        <v>44570</v>
      </c>
      <c r="E4" s="6">
        <v>0.62630480167019309</v>
      </c>
      <c r="F4" s="6">
        <v>0.90466249130184062</v>
      </c>
      <c r="G4" s="6">
        <v>3.2359081419623745</v>
      </c>
      <c r="H4" s="6">
        <v>1.9832985386220849</v>
      </c>
      <c r="I4" s="6">
        <v>8.8135003479471372</v>
      </c>
      <c r="J4" s="6">
        <v>3.4446764091857722</v>
      </c>
      <c r="K4" s="6">
        <f>E4</f>
        <v>0.62630480167019309</v>
      </c>
      <c r="L4" s="6">
        <f>SUM(E4:G4)</f>
        <v>4.7668754349344082</v>
      </c>
      <c r="M4" s="12">
        <f>SUM(E4:H4)</f>
        <v>6.7501739735564934</v>
      </c>
      <c r="N4" s="44">
        <v>15</v>
      </c>
      <c r="O4" s="44">
        <v>13</v>
      </c>
      <c r="P4" s="44">
        <v>16</v>
      </c>
      <c r="Q4" s="44">
        <v>12</v>
      </c>
      <c r="R4" s="44">
        <v>13</v>
      </c>
      <c r="S4" s="44">
        <v>17</v>
      </c>
      <c r="T4" s="44"/>
      <c r="V4">
        <v>0.15</v>
      </c>
      <c r="W4">
        <v>0.16428571428571428</v>
      </c>
      <c r="X4">
        <v>0.22695652173913047</v>
      </c>
      <c r="Y4">
        <v>0.1017391304347826</v>
      </c>
      <c r="Z4">
        <v>4.2608695652173935E-2</v>
      </c>
      <c r="AA4">
        <v>4.1304347826086961E-2</v>
      </c>
      <c r="AC4">
        <v>2.9565217391304346</v>
      </c>
      <c r="AD4">
        <v>4.8095238095238093</v>
      </c>
      <c r="AE4">
        <v>4.9565217391304346</v>
      </c>
      <c r="AF4">
        <v>2.5217391304347827</v>
      </c>
      <c r="AG4">
        <v>1.6521739130434783</v>
      </c>
      <c r="AH4">
        <v>3.2608695652173911</v>
      </c>
      <c r="AJ4">
        <v>1.3043478260869565</v>
      </c>
      <c r="AK4">
        <v>1.1904761904761905</v>
      </c>
      <c r="AL4">
        <v>0.73913043478260865</v>
      </c>
      <c r="AM4">
        <v>0.47826086956521741</v>
      </c>
      <c r="AN4">
        <v>0.52173913043478259</v>
      </c>
      <c r="AO4">
        <v>1.5652173913043479</v>
      </c>
      <c r="AQ4">
        <v>28.391304347826086</v>
      </c>
      <c r="AR4">
        <v>23.523809523809526</v>
      </c>
      <c r="AS4">
        <v>32.391304347826086</v>
      </c>
      <c r="AT4">
        <v>27.956521739130434</v>
      </c>
      <c r="AU4">
        <v>23.782608695652176</v>
      </c>
      <c r="AV4">
        <v>30.208333333333332</v>
      </c>
      <c r="AX4" s="13">
        <v>1.8</v>
      </c>
      <c r="AY4">
        <v>2</v>
      </c>
      <c r="AZ4">
        <v>0</v>
      </c>
      <c r="BA4">
        <v>0</v>
      </c>
      <c r="BB4">
        <v>0</v>
      </c>
      <c r="BC4">
        <v>0</v>
      </c>
      <c r="BE4">
        <v>28.3</v>
      </c>
      <c r="BF4">
        <v>27.2</v>
      </c>
      <c r="BG4">
        <v>28</v>
      </c>
      <c r="BH4">
        <v>28.5</v>
      </c>
      <c r="BI4">
        <v>28.2</v>
      </c>
      <c r="BJ4">
        <v>28.3</v>
      </c>
      <c r="BL4">
        <v>80</v>
      </c>
      <c r="BM4">
        <v>83</v>
      </c>
      <c r="BN4">
        <v>82</v>
      </c>
      <c r="BO4">
        <v>80</v>
      </c>
      <c r="BP4">
        <v>79</v>
      </c>
      <c r="BQ4">
        <v>79</v>
      </c>
      <c r="BS4">
        <v>30</v>
      </c>
      <c r="BT4">
        <v>130</v>
      </c>
      <c r="BU4">
        <v>60</v>
      </c>
      <c r="BV4">
        <v>130</v>
      </c>
      <c r="BW4">
        <v>50</v>
      </c>
      <c r="BX4">
        <v>50</v>
      </c>
      <c r="BZ4">
        <v>20</v>
      </c>
      <c r="CA4">
        <v>13</v>
      </c>
      <c r="CB4">
        <v>15</v>
      </c>
      <c r="CC4">
        <v>16</v>
      </c>
      <c r="CD4">
        <v>23</v>
      </c>
      <c r="CE4">
        <v>15</v>
      </c>
      <c r="CG4" s="6"/>
      <c r="CH4" s="145" t="s">
        <v>73</v>
      </c>
      <c r="CI4" s="146"/>
      <c r="CJ4" s="147"/>
    </row>
    <row r="5" spans="1:112">
      <c r="A5" s="6"/>
      <c r="B5" s="6" t="s">
        <v>17</v>
      </c>
      <c r="C5" s="10">
        <v>44575</v>
      </c>
      <c r="D5" s="19">
        <v>44580</v>
      </c>
      <c r="E5" s="6">
        <v>0.66100751461173024</v>
      </c>
      <c r="F5" s="6">
        <v>1.4959643751744798</v>
      </c>
      <c r="G5" s="6">
        <v>4.661842471472335</v>
      </c>
      <c r="H5" s="6">
        <v>3.7225160033397846</v>
      </c>
      <c r="I5" s="6">
        <v>14.194266629557474</v>
      </c>
      <c r="J5" s="6">
        <v>4.8705816866128044</v>
      </c>
      <c r="K5" s="6">
        <f t="shared" ref="K5:K48" si="0">E5</f>
        <v>0.66100751461173024</v>
      </c>
      <c r="L5" s="6">
        <f t="shared" ref="L5:L48" si="1">SUM(E5:G5)</f>
        <v>6.8188143612585446</v>
      </c>
      <c r="M5" s="12">
        <f t="shared" ref="M5:M48" si="2">SUM(E5:H5)</f>
        <v>10.541330364598329</v>
      </c>
      <c r="N5" s="44">
        <v>16</v>
      </c>
      <c r="O5" s="44">
        <v>15</v>
      </c>
      <c r="P5" s="44">
        <v>16</v>
      </c>
      <c r="Q5" s="44">
        <v>18</v>
      </c>
      <c r="R5" s="44">
        <v>20</v>
      </c>
      <c r="S5" s="44">
        <v>16</v>
      </c>
      <c r="T5" s="44"/>
      <c r="V5">
        <v>0.10681818181818184</v>
      </c>
      <c r="W5">
        <v>6.4166666666666677E-2</v>
      </c>
      <c r="X5">
        <v>5.6956521739130447E-2</v>
      </c>
      <c r="Y5">
        <v>7.9130434782608713E-2</v>
      </c>
      <c r="Z5">
        <v>8.1363636363636374E-2</v>
      </c>
      <c r="AA5">
        <v>1.9523809523809523E-2</v>
      </c>
      <c r="AC5">
        <v>4</v>
      </c>
      <c r="AD5">
        <v>3.2916666666666665</v>
      </c>
      <c r="AE5">
        <v>2.4347826086956523</v>
      </c>
      <c r="AF5">
        <v>4</v>
      </c>
      <c r="AG5">
        <v>3.8260869565217392</v>
      </c>
      <c r="AH5">
        <v>2.2380952380952381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Q5">
        <v>44.428571428571431</v>
      </c>
      <c r="AR5">
        <v>39.166666666666664</v>
      </c>
      <c r="AS5">
        <v>36.782608695652172</v>
      </c>
      <c r="AT5">
        <v>30.347826086956523</v>
      </c>
      <c r="AU5">
        <v>30.695652173913043</v>
      </c>
      <c r="AV5">
        <v>35.454545454545453</v>
      </c>
      <c r="AX5" s="13">
        <v>0</v>
      </c>
      <c r="AY5">
        <v>0</v>
      </c>
      <c r="AZ5">
        <v>0</v>
      </c>
      <c r="BA5">
        <v>0</v>
      </c>
      <c r="BB5">
        <v>0</v>
      </c>
      <c r="BC5">
        <v>0</v>
      </c>
      <c r="BE5">
        <v>27.2</v>
      </c>
      <c r="BF5">
        <v>26.8</v>
      </c>
      <c r="BG5">
        <v>27.9</v>
      </c>
      <c r="BH5">
        <v>27.2</v>
      </c>
      <c r="BI5">
        <v>27.2</v>
      </c>
      <c r="BJ5">
        <v>28.3</v>
      </c>
      <c r="BL5">
        <v>75</v>
      </c>
      <c r="BM5">
        <v>71</v>
      </c>
      <c r="BN5">
        <v>75</v>
      </c>
      <c r="BO5">
        <v>77</v>
      </c>
      <c r="BP5">
        <v>73</v>
      </c>
      <c r="BQ5">
        <v>74</v>
      </c>
      <c r="BS5">
        <v>90</v>
      </c>
      <c r="BT5">
        <v>50</v>
      </c>
      <c r="BU5">
        <v>90</v>
      </c>
      <c r="BV5">
        <v>140</v>
      </c>
      <c r="BW5">
        <v>90</v>
      </c>
      <c r="BX5">
        <v>70</v>
      </c>
      <c r="BZ5">
        <v>19</v>
      </c>
      <c r="CA5">
        <v>18</v>
      </c>
      <c r="CB5">
        <v>20</v>
      </c>
      <c r="CC5">
        <v>16</v>
      </c>
      <c r="CD5">
        <v>18</v>
      </c>
      <c r="CE5">
        <v>15</v>
      </c>
      <c r="CG5" s="6"/>
      <c r="CH5" s="145" t="s">
        <v>74</v>
      </c>
      <c r="CI5" s="146"/>
      <c r="CJ5" s="147"/>
    </row>
    <row r="6" spans="1:112">
      <c r="A6" s="6"/>
      <c r="B6" s="6" t="s">
        <v>30</v>
      </c>
      <c r="C6" s="10">
        <v>44585</v>
      </c>
      <c r="D6" s="19">
        <v>44590</v>
      </c>
      <c r="E6" s="6">
        <v>1.2275533108867036</v>
      </c>
      <c r="F6" s="6">
        <v>2.3148148148144041</v>
      </c>
      <c r="G6" s="6">
        <v>6.6287878787878887</v>
      </c>
      <c r="H6" s="6">
        <v>3.3670033670034245</v>
      </c>
      <c r="I6" s="6">
        <v>9.294332210998828</v>
      </c>
      <c r="J6" s="6">
        <v>3.1916386083052544</v>
      </c>
      <c r="K6" s="6">
        <f t="shared" si="0"/>
        <v>1.2275533108867036</v>
      </c>
      <c r="L6" s="6">
        <f t="shared" si="1"/>
        <v>10.171156004488996</v>
      </c>
      <c r="M6" s="12">
        <f t="shared" si="2"/>
        <v>13.538159371492419</v>
      </c>
      <c r="N6" s="44">
        <v>22</v>
      </c>
      <c r="O6" s="44">
        <v>23</v>
      </c>
      <c r="P6" s="44">
        <v>19</v>
      </c>
      <c r="Q6" s="44">
        <v>18</v>
      </c>
      <c r="R6" s="44">
        <v>21</v>
      </c>
      <c r="S6" s="44">
        <v>25</v>
      </c>
      <c r="T6" s="44"/>
      <c r="V6">
        <v>0.13785714285714282</v>
      </c>
      <c r="W6">
        <v>0.14499999999999999</v>
      </c>
      <c r="X6">
        <v>6.6521739130434798E-2</v>
      </c>
      <c r="Y6">
        <v>2.521739130434783E-2</v>
      </c>
      <c r="Z6">
        <v>0.12869565217391304</v>
      </c>
      <c r="AA6">
        <v>0.13826086956521741</v>
      </c>
      <c r="AC6">
        <v>3.8571428571428572</v>
      </c>
      <c r="AD6">
        <v>6.4545454545454541</v>
      </c>
      <c r="AE6">
        <v>3.3913043478260869</v>
      </c>
      <c r="AF6">
        <v>2.7391304347826089</v>
      </c>
      <c r="AG6">
        <v>6.0869565217391308</v>
      </c>
      <c r="AH6">
        <v>5.8260869565217392</v>
      </c>
      <c r="AJ6">
        <v>1.3571428571428572</v>
      </c>
      <c r="AK6">
        <v>0.86363636363636365</v>
      </c>
      <c r="AL6">
        <v>2.0434782608695654</v>
      </c>
      <c r="AM6">
        <v>2.1739130434782608</v>
      </c>
      <c r="AN6">
        <v>4.4000000000000004</v>
      </c>
      <c r="AO6" t="s">
        <v>56</v>
      </c>
      <c r="AQ6">
        <v>27.304347826086957</v>
      </c>
      <c r="AR6">
        <v>22.227272727272727</v>
      </c>
      <c r="AS6">
        <v>26.913043478260871</v>
      </c>
      <c r="AT6">
        <v>31.782608695652176</v>
      </c>
      <c r="AU6">
        <v>35.217391304347828</v>
      </c>
      <c r="AV6">
        <v>36.478260869565219</v>
      </c>
      <c r="AX6" s="13">
        <v>0</v>
      </c>
      <c r="AY6">
        <v>0</v>
      </c>
      <c r="AZ6">
        <v>0</v>
      </c>
      <c r="BA6">
        <v>0</v>
      </c>
      <c r="BB6">
        <v>0</v>
      </c>
      <c r="BC6">
        <v>0</v>
      </c>
      <c r="BE6">
        <v>27.7</v>
      </c>
      <c r="BF6">
        <v>28.2</v>
      </c>
      <c r="BG6">
        <v>28.5</v>
      </c>
      <c r="BH6">
        <v>28.1</v>
      </c>
      <c r="BI6">
        <v>28.6</v>
      </c>
      <c r="BJ6">
        <v>28.2</v>
      </c>
      <c r="BL6">
        <v>77</v>
      </c>
      <c r="BM6">
        <v>75</v>
      </c>
      <c r="BN6">
        <v>75</v>
      </c>
      <c r="BO6">
        <v>74</v>
      </c>
      <c r="BP6">
        <v>76</v>
      </c>
      <c r="BQ6">
        <v>78</v>
      </c>
      <c r="BS6">
        <v>20</v>
      </c>
      <c r="BT6">
        <v>90</v>
      </c>
      <c r="BU6">
        <v>80</v>
      </c>
      <c r="BV6">
        <v>10</v>
      </c>
      <c r="BW6">
        <v>50</v>
      </c>
      <c r="BX6">
        <v>20</v>
      </c>
      <c r="BZ6">
        <v>11</v>
      </c>
      <c r="CA6">
        <v>15</v>
      </c>
      <c r="CB6">
        <v>13</v>
      </c>
      <c r="CC6">
        <v>15</v>
      </c>
      <c r="CD6">
        <v>14</v>
      </c>
      <c r="CE6">
        <v>11</v>
      </c>
      <c r="CG6" s="6"/>
      <c r="CH6" s="145" t="s">
        <v>75</v>
      </c>
      <c r="CI6" s="146"/>
      <c r="CJ6" s="147"/>
    </row>
    <row r="7" spans="1:112">
      <c r="A7" s="6" t="s">
        <v>18</v>
      </c>
      <c r="B7" s="6" t="s">
        <v>16</v>
      </c>
      <c r="C7" s="10">
        <v>44594</v>
      </c>
      <c r="D7" s="19">
        <v>44599</v>
      </c>
      <c r="E7" s="6">
        <v>6.7549310997001649E-2</v>
      </c>
      <c r="F7" s="6">
        <v>0.91191569845985043</v>
      </c>
      <c r="G7" s="6">
        <v>2.1953526074034442</v>
      </c>
      <c r="H7" s="6">
        <v>2.4317751958929965</v>
      </c>
      <c r="I7" s="6">
        <v>12.023777357470887</v>
      </c>
      <c r="J7" s="6">
        <v>4.7960010807889919</v>
      </c>
      <c r="K7" s="6">
        <f t="shared" si="0"/>
        <v>6.7549310997001649E-2</v>
      </c>
      <c r="L7" s="6">
        <f t="shared" si="1"/>
        <v>3.1748176168602962</v>
      </c>
      <c r="M7" s="12">
        <f t="shared" si="2"/>
        <v>5.6065928127532931</v>
      </c>
      <c r="N7" s="44">
        <v>12</v>
      </c>
      <c r="O7" s="44" t="s">
        <v>58</v>
      </c>
      <c r="P7" s="44">
        <v>15</v>
      </c>
      <c r="Q7" s="44">
        <v>14</v>
      </c>
      <c r="R7" s="44">
        <v>15</v>
      </c>
      <c r="S7" s="44">
        <v>14</v>
      </c>
      <c r="T7" s="44"/>
      <c r="V7">
        <v>7.0000000000000021E-2</v>
      </c>
      <c r="W7">
        <v>7.2307692307692309E-2</v>
      </c>
      <c r="X7">
        <v>0.11304347826086956</v>
      </c>
      <c r="Y7">
        <v>0.11681818181818183</v>
      </c>
      <c r="Z7">
        <v>7.3478260869565229E-2</v>
      </c>
      <c r="AA7">
        <v>0.115</v>
      </c>
      <c r="AC7">
        <v>2.8260869565217392</v>
      </c>
      <c r="AD7">
        <v>1.6153846153846154</v>
      </c>
      <c r="AE7">
        <v>1.9565217391304348</v>
      </c>
      <c r="AF7">
        <v>1.6818181818181819</v>
      </c>
      <c r="AG7">
        <v>1.8695652173913044</v>
      </c>
      <c r="AH7">
        <v>3.5454545454545454</v>
      </c>
      <c r="AJ7">
        <v>1.3913043478260869</v>
      </c>
      <c r="AK7">
        <v>1.875</v>
      </c>
      <c r="AM7">
        <v>1.4</v>
      </c>
      <c r="AN7">
        <v>1</v>
      </c>
      <c r="AO7">
        <v>1</v>
      </c>
      <c r="AQ7">
        <v>13.142857142857142</v>
      </c>
      <c r="AR7">
        <v>13.076923076923077</v>
      </c>
      <c r="AS7">
        <v>17.173913043478262</v>
      </c>
      <c r="AT7">
        <v>22.5</v>
      </c>
      <c r="AU7">
        <v>31.826086956521738</v>
      </c>
      <c r="AV7">
        <v>24</v>
      </c>
      <c r="AX7" s="13">
        <v>0</v>
      </c>
      <c r="AY7">
        <v>0.4</v>
      </c>
      <c r="AZ7">
        <v>1.4</v>
      </c>
      <c r="BA7">
        <v>0</v>
      </c>
      <c r="BB7">
        <v>0</v>
      </c>
      <c r="BC7">
        <v>0</v>
      </c>
      <c r="BE7">
        <v>28.6</v>
      </c>
      <c r="BF7">
        <v>28.8</v>
      </c>
      <c r="BG7">
        <v>28.3</v>
      </c>
      <c r="BH7">
        <v>28.5</v>
      </c>
      <c r="BI7">
        <v>28.8</v>
      </c>
      <c r="BJ7">
        <v>28.3</v>
      </c>
      <c r="BL7">
        <v>76</v>
      </c>
      <c r="BM7">
        <v>77</v>
      </c>
      <c r="BN7">
        <v>77</v>
      </c>
      <c r="BO7">
        <v>74</v>
      </c>
      <c r="BP7">
        <v>72</v>
      </c>
      <c r="BQ7">
        <v>78</v>
      </c>
      <c r="BS7">
        <v>50</v>
      </c>
      <c r="BT7">
        <v>70</v>
      </c>
      <c r="BU7">
        <v>60</v>
      </c>
      <c r="BV7">
        <v>110</v>
      </c>
      <c r="BW7">
        <v>20</v>
      </c>
      <c r="BX7">
        <v>70</v>
      </c>
      <c r="BZ7">
        <v>19</v>
      </c>
      <c r="CA7">
        <v>18</v>
      </c>
      <c r="CB7">
        <v>17</v>
      </c>
      <c r="CC7">
        <v>20</v>
      </c>
      <c r="CD7">
        <v>19</v>
      </c>
      <c r="CE7">
        <v>16</v>
      </c>
      <c r="CG7" s="6"/>
      <c r="CH7" s="145" t="s">
        <v>76</v>
      </c>
      <c r="CI7" s="146"/>
      <c r="CJ7" s="147"/>
    </row>
    <row r="8" spans="1:112">
      <c r="A8" s="6"/>
      <c r="B8" s="6" t="s">
        <v>17</v>
      </c>
      <c r="C8" s="10">
        <v>44601</v>
      </c>
      <c r="D8" s="19">
        <v>44606</v>
      </c>
      <c r="E8" s="6">
        <v>0.20775515362629521</v>
      </c>
      <c r="F8" s="6">
        <v>1.904422241574405</v>
      </c>
      <c r="G8" s="6">
        <v>5.0553754049061963</v>
      </c>
      <c r="H8" s="6">
        <v>3.2548307401450356</v>
      </c>
      <c r="I8" s="6">
        <v>11.011023142192782</v>
      </c>
      <c r="J8" s="6">
        <v>3.8434703420861731</v>
      </c>
      <c r="K8" s="6">
        <f t="shared" si="0"/>
        <v>0.20775515362629521</v>
      </c>
      <c r="L8" s="6">
        <f t="shared" si="1"/>
        <v>7.1675528001068969</v>
      </c>
      <c r="M8" s="12">
        <f t="shared" si="2"/>
        <v>10.422383540251932</v>
      </c>
      <c r="N8" s="44">
        <v>15</v>
      </c>
      <c r="O8" s="44">
        <v>18</v>
      </c>
      <c r="P8" s="44">
        <v>19</v>
      </c>
      <c r="Q8" s="44">
        <v>20</v>
      </c>
      <c r="R8" s="44">
        <v>15</v>
      </c>
      <c r="S8" s="44">
        <v>8</v>
      </c>
      <c r="T8" s="44"/>
      <c r="V8">
        <v>4.0000000000000015E-2</v>
      </c>
      <c r="W8">
        <v>7.0434782608695679E-2</v>
      </c>
      <c r="X8">
        <v>0.10565217391304346</v>
      </c>
      <c r="Y8">
        <v>0.11956521739130431</v>
      </c>
      <c r="Z8">
        <v>4.9565217391304366E-2</v>
      </c>
      <c r="AA8">
        <v>3.5454545454545461E-2</v>
      </c>
      <c r="AC8">
        <v>1.9166666666666667</v>
      </c>
      <c r="AD8">
        <v>3.4782608695652173</v>
      </c>
      <c r="AE8">
        <v>5.1304347826086953</v>
      </c>
      <c r="AF8">
        <v>5.6956521739130439</v>
      </c>
      <c r="AG8">
        <v>3.0434782608695654</v>
      </c>
      <c r="AH8">
        <v>4.6818181818181817</v>
      </c>
      <c r="AJ8">
        <v>0.91666666666666663</v>
      </c>
      <c r="AK8">
        <v>0.95652173913043481</v>
      </c>
      <c r="AL8">
        <v>0.86956521739130432</v>
      </c>
      <c r="AM8">
        <v>1.2173913043478262</v>
      </c>
      <c r="AN8">
        <v>0.60869565217391308</v>
      </c>
      <c r="AO8">
        <v>0.40909090909090912</v>
      </c>
      <c r="AQ8">
        <v>18.958333333333332</v>
      </c>
      <c r="AR8">
        <v>19.739130434782609</v>
      </c>
      <c r="AS8">
        <v>16.608695652173914</v>
      </c>
      <c r="AT8">
        <v>18.521739130434781</v>
      </c>
      <c r="AU8">
        <v>19.782608695652176</v>
      </c>
      <c r="AV8">
        <v>17.521739130434781</v>
      </c>
      <c r="AX8" s="13">
        <v>0</v>
      </c>
      <c r="AY8">
        <v>0</v>
      </c>
      <c r="AZ8">
        <v>0</v>
      </c>
      <c r="BA8">
        <v>0.3</v>
      </c>
      <c r="BB8">
        <v>5.9</v>
      </c>
      <c r="BC8">
        <v>9.8000000000000007</v>
      </c>
      <c r="BE8">
        <v>29.3</v>
      </c>
      <c r="BF8">
        <v>28.2</v>
      </c>
      <c r="BG8">
        <v>27.6</v>
      </c>
      <c r="BH8">
        <v>28</v>
      </c>
      <c r="BI8">
        <v>27.8</v>
      </c>
      <c r="BJ8">
        <v>28.6</v>
      </c>
      <c r="BL8">
        <v>74</v>
      </c>
      <c r="BM8">
        <v>79</v>
      </c>
      <c r="BN8">
        <v>78</v>
      </c>
      <c r="BO8">
        <v>79</v>
      </c>
      <c r="BP8">
        <v>79</v>
      </c>
      <c r="BQ8">
        <v>84</v>
      </c>
      <c r="BS8">
        <v>80</v>
      </c>
      <c r="BT8">
        <v>40</v>
      </c>
      <c r="BU8">
        <v>50</v>
      </c>
      <c r="BV8">
        <v>60</v>
      </c>
      <c r="BW8">
        <v>80</v>
      </c>
      <c r="BX8">
        <v>60</v>
      </c>
      <c r="BZ8">
        <v>15</v>
      </c>
      <c r="CA8">
        <v>9</v>
      </c>
      <c r="CB8">
        <v>10</v>
      </c>
      <c r="CC8">
        <v>14</v>
      </c>
      <c r="CD8">
        <v>12</v>
      </c>
      <c r="CE8">
        <v>15</v>
      </c>
      <c r="CG8" s="6"/>
      <c r="CH8" s="145" t="s">
        <v>77</v>
      </c>
      <c r="CI8" s="146"/>
      <c r="CJ8" s="147"/>
    </row>
    <row r="9" spans="1:112">
      <c r="A9" s="6"/>
      <c r="B9" s="6" t="s">
        <v>30</v>
      </c>
      <c r="C9" s="10">
        <v>44607</v>
      </c>
      <c r="D9" s="19">
        <v>44612</v>
      </c>
      <c r="E9" s="6">
        <v>0.48516772941503056</v>
      </c>
      <c r="F9" s="6">
        <v>1.0742999722762423</v>
      </c>
      <c r="G9" s="6">
        <v>2.2179096201829833</v>
      </c>
      <c r="H9" s="6">
        <v>1.6634322151372616</v>
      </c>
      <c r="I9" s="6">
        <v>5.6487385639035912</v>
      </c>
      <c r="J9" s="6">
        <v>2.3218741336290685</v>
      </c>
      <c r="K9" s="6">
        <f t="shared" si="0"/>
        <v>0.48516772941503056</v>
      </c>
      <c r="L9" s="6">
        <f t="shared" si="1"/>
        <v>3.7773773218742561</v>
      </c>
      <c r="M9" s="12">
        <f t="shared" si="2"/>
        <v>5.4408095370115177</v>
      </c>
      <c r="N9" s="44">
        <v>10</v>
      </c>
      <c r="O9" s="44">
        <v>12</v>
      </c>
      <c r="P9" s="44">
        <v>12</v>
      </c>
      <c r="Q9" s="44">
        <v>11</v>
      </c>
      <c r="R9" s="44">
        <v>13</v>
      </c>
      <c r="S9" s="44">
        <v>16</v>
      </c>
      <c r="T9" s="44"/>
      <c r="V9">
        <v>5.260869565217393E-2</v>
      </c>
      <c r="W9">
        <v>7.3478260869565229E-2</v>
      </c>
      <c r="X9">
        <v>9.6666666666666706E-2</v>
      </c>
      <c r="Y9">
        <v>0.1147826086956522</v>
      </c>
      <c r="Z9">
        <v>0.15</v>
      </c>
      <c r="AA9">
        <v>0.2156521739130435</v>
      </c>
      <c r="AC9">
        <v>4.0434782608695654</v>
      </c>
      <c r="AD9">
        <v>5.2608695652173916</v>
      </c>
      <c r="AE9">
        <v>4.8571428571428568</v>
      </c>
      <c r="AF9">
        <v>3.3913043478260869</v>
      </c>
      <c r="AG9">
        <v>4.4782608695652177</v>
      </c>
      <c r="AH9">
        <v>8.2608695652173907</v>
      </c>
      <c r="AJ9">
        <v>0.30434782608695654</v>
      </c>
      <c r="AK9">
        <v>0.17391304347826086</v>
      </c>
      <c r="AL9">
        <v>0.14285714285714285</v>
      </c>
      <c r="AM9">
        <v>4.3478260869565216E-2</v>
      </c>
      <c r="AN9">
        <v>0.52173913043478259</v>
      </c>
      <c r="AO9">
        <v>1</v>
      </c>
      <c r="AQ9">
        <v>17.391304347826086</v>
      </c>
      <c r="AR9">
        <v>18.739130434782609</v>
      </c>
      <c r="AS9">
        <v>16.714285714285715</v>
      </c>
      <c r="AT9">
        <v>19.478260869565219</v>
      </c>
      <c r="AU9">
        <v>25.869565217391305</v>
      </c>
      <c r="AV9">
        <v>13.478260869565217</v>
      </c>
      <c r="AX9" s="13">
        <v>0</v>
      </c>
      <c r="AY9">
        <v>129.4</v>
      </c>
      <c r="AZ9">
        <v>0.8</v>
      </c>
      <c r="BA9">
        <v>0</v>
      </c>
      <c r="BB9">
        <v>0</v>
      </c>
      <c r="BC9">
        <v>1</v>
      </c>
      <c r="BE9">
        <v>27.9</v>
      </c>
      <c r="BF9">
        <v>27.9</v>
      </c>
      <c r="BG9">
        <v>26.7</v>
      </c>
      <c r="BH9">
        <v>29.8</v>
      </c>
      <c r="BI9">
        <v>28.8</v>
      </c>
      <c r="BJ9">
        <v>28.2</v>
      </c>
      <c r="BL9">
        <v>84</v>
      </c>
      <c r="BM9">
        <v>83</v>
      </c>
      <c r="BN9">
        <v>87</v>
      </c>
      <c r="BO9">
        <v>80</v>
      </c>
      <c r="BP9">
        <v>76</v>
      </c>
      <c r="BQ9">
        <v>82</v>
      </c>
      <c r="BS9">
        <v>120</v>
      </c>
      <c r="BT9">
        <v>60</v>
      </c>
      <c r="BU9">
        <v>50</v>
      </c>
      <c r="BV9">
        <v>80</v>
      </c>
      <c r="BW9">
        <v>80</v>
      </c>
      <c r="BX9">
        <v>310</v>
      </c>
      <c r="BZ9">
        <v>19</v>
      </c>
      <c r="CA9">
        <v>18</v>
      </c>
      <c r="CB9">
        <v>15</v>
      </c>
      <c r="CC9">
        <v>15</v>
      </c>
      <c r="CD9">
        <v>11</v>
      </c>
      <c r="CE9">
        <v>22</v>
      </c>
      <c r="CG9" s="6"/>
      <c r="CH9" s="6"/>
      <c r="CI9" s="6"/>
    </row>
    <row r="10" spans="1:112">
      <c r="A10" s="6"/>
      <c r="B10" s="6" t="s">
        <v>42</v>
      </c>
      <c r="C10" s="10">
        <v>44613</v>
      </c>
      <c r="D10" s="19">
        <v>44618</v>
      </c>
      <c r="E10" s="6">
        <v>0.65059580879339629</v>
      </c>
      <c r="F10" s="6">
        <v>1.8833036570326955</v>
      </c>
      <c r="G10" s="6">
        <v>2.3626900424599238</v>
      </c>
      <c r="H10" s="6">
        <v>2.328448157786557</v>
      </c>
      <c r="I10" s="6">
        <v>7.9783591288864484</v>
      </c>
      <c r="J10" s="6">
        <v>0.20545130804000988</v>
      </c>
      <c r="K10" s="6">
        <f t="shared" si="0"/>
        <v>0.65059580879339629</v>
      </c>
      <c r="L10" s="6">
        <f t="shared" si="1"/>
        <v>4.8965895082860156</v>
      </c>
      <c r="M10" s="12">
        <f t="shared" si="2"/>
        <v>7.2250376660725726</v>
      </c>
      <c r="N10" s="44">
        <v>16</v>
      </c>
      <c r="O10" s="44">
        <v>12</v>
      </c>
      <c r="P10" s="44">
        <v>11</v>
      </c>
      <c r="Q10" s="44">
        <v>12</v>
      </c>
      <c r="R10" s="44">
        <v>11</v>
      </c>
      <c r="S10" s="44">
        <v>12</v>
      </c>
      <c r="T10" s="44"/>
      <c r="V10">
        <v>0.20782608695652172</v>
      </c>
      <c r="W10">
        <v>0.14434782608695654</v>
      </c>
      <c r="X10">
        <v>0.13523809523809521</v>
      </c>
      <c r="Y10">
        <v>9.1304347826086957E-2</v>
      </c>
      <c r="Z10">
        <v>0.10409090909090907</v>
      </c>
      <c r="AA10">
        <v>1.1304347826086955E-2</v>
      </c>
      <c r="AC10">
        <v>5.3043478260869561</v>
      </c>
      <c r="AD10">
        <v>2.5652173913043477</v>
      </c>
      <c r="AE10">
        <v>2.0476190476190474</v>
      </c>
      <c r="AF10">
        <v>3.3043478260869565</v>
      </c>
      <c r="AG10">
        <v>5.1818181818181817</v>
      </c>
      <c r="AH10">
        <v>2</v>
      </c>
      <c r="AJ10">
        <v>0.82608695652173914</v>
      </c>
      <c r="AK10">
        <v>0.95454545454545459</v>
      </c>
      <c r="AL10">
        <v>1.7619047619047619</v>
      </c>
      <c r="AM10">
        <v>0.91304347826086951</v>
      </c>
      <c r="AN10">
        <v>0.90909090909090906</v>
      </c>
      <c r="AO10">
        <v>0.95652173913043481</v>
      </c>
      <c r="AQ10">
        <v>17.565217391304348</v>
      </c>
      <c r="AR10">
        <v>24.478260869565219</v>
      </c>
      <c r="AS10">
        <v>27.913043478260871</v>
      </c>
      <c r="AT10">
        <v>34</v>
      </c>
      <c r="AU10">
        <v>26.260869565217391</v>
      </c>
      <c r="AV10">
        <v>26.826086956521738</v>
      </c>
      <c r="AX10" s="13">
        <v>0</v>
      </c>
      <c r="AY10">
        <v>0</v>
      </c>
      <c r="AZ10">
        <v>21.6</v>
      </c>
      <c r="BA10">
        <v>73.599999999999994</v>
      </c>
      <c r="BB10">
        <v>96.4</v>
      </c>
      <c r="BC10">
        <v>53.4</v>
      </c>
      <c r="BE10">
        <v>28.6</v>
      </c>
      <c r="BF10">
        <v>28.7</v>
      </c>
      <c r="BG10">
        <v>28</v>
      </c>
      <c r="BH10">
        <v>26.5</v>
      </c>
      <c r="BI10">
        <v>24.3</v>
      </c>
      <c r="BJ10">
        <v>25.5</v>
      </c>
      <c r="BL10">
        <v>79</v>
      </c>
      <c r="BM10">
        <v>75</v>
      </c>
      <c r="BN10">
        <v>78</v>
      </c>
      <c r="BO10">
        <v>86</v>
      </c>
      <c r="BP10">
        <v>93</v>
      </c>
      <c r="BQ10">
        <v>91</v>
      </c>
      <c r="BS10">
        <v>120</v>
      </c>
      <c r="BT10">
        <v>90</v>
      </c>
      <c r="BU10">
        <v>70</v>
      </c>
      <c r="BV10">
        <v>80</v>
      </c>
      <c r="BW10">
        <v>80</v>
      </c>
      <c r="BX10">
        <v>30</v>
      </c>
      <c r="BZ10">
        <v>16</v>
      </c>
      <c r="CA10">
        <v>17</v>
      </c>
      <c r="CB10">
        <v>21</v>
      </c>
      <c r="CC10">
        <v>22</v>
      </c>
      <c r="CD10">
        <v>26</v>
      </c>
      <c r="CE10">
        <v>21</v>
      </c>
      <c r="CG10" s="6"/>
      <c r="CH10" s="6"/>
      <c r="CI10" s="6"/>
    </row>
    <row r="11" spans="1:112">
      <c r="A11" s="6" t="s">
        <v>20</v>
      </c>
      <c r="B11" s="6" t="s">
        <v>16</v>
      </c>
      <c r="C11" s="10">
        <v>44620</v>
      </c>
      <c r="D11" s="19">
        <v>44625</v>
      </c>
      <c r="E11" s="6">
        <v>3.5093506648499938E-2</v>
      </c>
      <c r="F11" s="6">
        <v>0.84224415956321919</v>
      </c>
      <c r="G11" s="6">
        <v>2.456545465392463</v>
      </c>
      <c r="H11" s="6">
        <v>2.9478545584710725</v>
      </c>
      <c r="I11" s="6">
        <v>11.861605247181094</v>
      </c>
      <c r="J11" s="6">
        <v>3.5795376781433896</v>
      </c>
      <c r="K11" s="6">
        <f t="shared" si="0"/>
        <v>3.5093506648499938E-2</v>
      </c>
      <c r="L11" s="6">
        <f t="shared" si="1"/>
        <v>3.3338831316041819</v>
      </c>
      <c r="M11" s="12">
        <f t="shared" si="2"/>
        <v>6.2817376900752544</v>
      </c>
      <c r="N11" s="44">
        <v>12</v>
      </c>
      <c r="O11" s="44">
        <v>13</v>
      </c>
      <c r="P11" s="44">
        <v>13</v>
      </c>
      <c r="Q11" s="44">
        <v>13</v>
      </c>
      <c r="R11" s="44">
        <v>13</v>
      </c>
      <c r="S11" s="44">
        <v>14</v>
      </c>
      <c r="T11" s="44"/>
      <c r="V11">
        <v>2.0869565217391313E-2</v>
      </c>
      <c r="W11">
        <v>7.0869565217391295E-2</v>
      </c>
      <c r="X11">
        <v>0.12608695652173915</v>
      </c>
      <c r="Y11">
        <v>0.12130434782608698</v>
      </c>
      <c r="Z11">
        <v>0.18095238095238098</v>
      </c>
      <c r="AA11">
        <v>0.17428571428571427</v>
      </c>
      <c r="AC11">
        <v>1.9130434782608696</v>
      </c>
      <c r="AD11">
        <v>2</v>
      </c>
      <c r="AE11">
        <v>1.826086956521739</v>
      </c>
      <c r="AF11">
        <v>2.0434782608695654</v>
      </c>
      <c r="AG11">
        <v>2.9047619047619047</v>
      </c>
      <c r="AH11">
        <v>5</v>
      </c>
      <c r="AJ11">
        <v>0.86956521739130432</v>
      </c>
      <c r="AK11">
        <v>0.95652173913043481</v>
      </c>
      <c r="AL11">
        <v>0.65217391304347827</v>
      </c>
      <c r="AM11">
        <v>1</v>
      </c>
      <c r="AN11">
        <v>0.7142857142857143</v>
      </c>
      <c r="AO11">
        <v>0.9</v>
      </c>
      <c r="AQ11">
        <v>21.739130434782609</v>
      </c>
      <c r="AR11">
        <v>21.434782608695652</v>
      </c>
      <c r="AS11">
        <v>18.130434782608695</v>
      </c>
      <c r="AT11">
        <v>20.695652173913043</v>
      </c>
      <c r="AU11">
        <v>17.95</v>
      </c>
      <c r="AV11">
        <v>11.913043478260869</v>
      </c>
      <c r="AX11" s="13">
        <v>0</v>
      </c>
      <c r="AY11">
        <v>0</v>
      </c>
      <c r="AZ11">
        <v>0</v>
      </c>
      <c r="BA11">
        <v>0</v>
      </c>
      <c r="BB11">
        <v>0</v>
      </c>
      <c r="BC11">
        <v>5.4</v>
      </c>
      <c r="BE11">
        <v>27.3</v>
      </c>
      <c r="BF11">
        <v>28.5</v>
      </c>
      <c r="BG11">
        <v>28.5</v>
      </c>
      <c r="BH11">
        <v>28.7</v>
      </c>
      <c r="BI11">
        <v>28.2</v>
      </c>
      <c r="BJ11">
        <v>27.7</v>
      </c>
      <c r="BL11">
        <v>80</v>
      </c>
      <c r="BM11">
        <v>78</v>
      </c>
      <c r="BN11">
        <v>81</v>
      </c>
      <c r="BO11">
        <v>78</v>
      </c>
      <c r="BP11">
        <v>78</v>
      </c>
      <c r="BQ11">
        <v>83</v>
      </c>
      <c r="BS11">
        <v>40</v>
      </c>
      <c r="BT11">
        <v>20</v>
      </c>
      <c r="BU11">
        <v>30</v>
      </c>
      <c r="BV11">
        <v>50</v>
      </c>
      <c r="BW11">
        <v>60</v>
      </c>
      <c r="BX11">
        <v>320</v>
      </c>
      <c r="BZ11">
        <v>14</v>
      </c>
      <c r="CA11">
        <v>17</v>
      </c>
      <c r="CB11">
        <v>18</v>
      </c>
      <c r="CC11">
        <v>17</v>
      </c>
      <c r="CD11">
        <v>14</v>
      </c>
      <c r="CE11">
        <v>15</v>
      </c>
      <c r="CG11" s="6"/>
      <c r="CH11" s="6"/>
      <c r="CI11" s="6"/>
    </row>
    <row r="12" spans="1:112">
      <c r="A12" s="6"/>
      <c r="B12" s="6" t="s">
        <v>17</v>
      </c>
      <c r="C12" s="10">
        <v>44626</v>
      </c>
      <c r="D12" s="19">
        <v>44631</v>
      </c>
      <c r="E12" s="6">
        <v>0.27502750275026383</v>
      </c>
      <c r="F12" s="6">
        <v>1.3063806380639678</v>
      </c>
      <c r="G12" s="6">
        <v>3.9191419141914263</v>
      </c>
      <c r="H12" s="6">
        <v>2.9909240924092741</v>
      </c>
      <c r="I12" s="6">
        <v>10.347909790979141</v>
      </c>
      <c r="J12" s="6">
        <v>3.5066006600659834</v>
      </c>
      <c r="K12" s="6">
        <f t="shared" si="0"/>
        <v>0.27502750275026383</v>
      </c>
      <c r="L12" s="6">
        <f t="shared" si="1"/>
        <v>5.5005500550056574</v>
      </c>
      <c r="M12" s="12">
        <f t="shared" si="2"/>
        <v>8.491474147414932</v>
      </c>
      <c r="N12" s="44">
        <v>14</v>
      </c>
      <c r="O12" s="44">
        <v>17</v>
      </c>
      <c r="P12" s="44">
        <v>13</v>
      </c>
      <c r="Q12" s="44">
        <v>13</v>
      </c>
      <c r="R12" s="44">
        <v>19</v>
      </c>
      <c r="S12" s="44">
        <v>26</v>
      </c>
      <c r="T12" s="44"/>
      <c r="V12">
        <v>0.1108333333333333</v>
      </c>
      <c r="W12">
        <v>6.5000000000000016E-2</v>
      </c>
      <c r="X12">
        <v>6.6956521739130442E-2</v>
      </c>
      <c r="Y12">
        <v>4.869565217391305E-2</v>
      </c>
      <c r="Z12">
        <v>9.1739130434782587E-2</v>
      </c>
      <c r="AA12">
        <v>0.19782608695652182</v>
      </c>
      <c r="AC12">
        <v>5.833333333333333</v>
      </c>
      <c r="AD12">
        <v>3.5454545454545454</v>
      </c>
      <c r="AE12">
        <v>4.1304347826086953</v>
      </c>
      <c r="AF12">
        <v>2.3913043478260869</v>
      </c>
      <c r="AG12">
        <v>2.3913043478260869</v>
      </c>
      <c r="AH12">
        <v>4.2173913043478262</v>
      </c>
      <c r="AJ12">
        <v>1.0416666666666667</v>
      </c>
      <c r="AK12">
        <v>0.95454545454545459</v>
      </c>
      <c r="AL12">
        <v>1</v>
      </c>
      <c r="AM12">
        <v>1</v>
      </c>
      <c r="AN12">
        <v>1</v>
      </c>
      <c r="AO12">
        <v>1.1304347826086956</v>
      </c>
      <c r="AQ12">
        <v>9.2083333333333339</v>
      </c>
      <c r="AR12">
        <v>10.863636363636363</v>
      </c>
      <c r="AS12">
        <v>14.608695652173912</v>
      </c>
      <c r="AT12">
        <v>19.956521739130434</v>
      </c>
      <c r="AU12">
        <v>28.695652173913043</v>
      </c>
      <c r="AV12">
        <v>33.739130434782609</v>
      </c>
      <c r="AX12" s="13">
        <v>0.8</v>
      </c>
      <c r="AY12">
        <v>0</v>
      </c>
      <c r="AZ12">
        <v>1.8</v>
      </c>
      <c r="BA12">
        <v>0</v>
      </c>
      <c r="BB12">
        <v>0</v>
      </c>
      <c r="BC12">
        <v>0</v>
      </c>
      <c r="BE12">
        <v>28</v>
      </c>
      <c r="BF12">
        <v>27.8</v>
      </c>
      <c r="BG12">
        <v>28.1</v>
      </c>
      <c r="BH12">
        <v>28.3</v>
      </c>
      <c r="BI12">
        <v>29.6</v>
      </c>
      <c r="BJ12">
        <v>28.2</v>
      </c>
      <c r="BL12">
        <v>85</v>
      </c>
      <c r="BM12">
        <v>80</v>
      </c>
      <c r="BN12">
        <v>80</v>
      </c>
      <c r="BO12">
        <v>82</v>
      </c>
      <c r="BP12">
        <v>75</v>
      </c>
      <c r="BQ12">
        <v>80</v>
      </c>
      <c r="BS12">
        <v>20</v>
      </c>
      <c r="BT12">
        <v>50</v>
      </c>
      <c r="BU12">
        <v>70</v>
      </c>
      <c r="BV12">
        <v>110</v>
      </c>
      <c r="BW12">
        <v>50</v>
      </c>
      <c r="BX12">
        <v>40</v>
      </c>
      <c r="BZ12">
        <v>12</v>
      </c>
      <c r="CA12">
        <v>15</v>
      </c>
      <c r="CB12">
        <v>17</v>
      </c>
      <c r="CC12">
        <v>18</v>
      </c>
      <c r="CD12">
        <v>14</v>
      </c>
      <c r="CE12">
        <v>12</v>
      </c>
      <c r="CG12" s="6"/>
      <c r="CH12" s="6"/>
      <c r="CI12" s="6"/>
    </row>
    <row r="13" spans="1:112">
      <c r="A13" s="6"/>
      <c r="B13" s="6" t="s">
        <v>30</v>
      </c>
      <c r="C13" s="10">
        <v>44633</v>
      </c>
      <c r="D13" s="19">
        <v>44638</v>
      </c>
      <c r="E13" s="6">
        <v>0.59216710955827034</v>
      </c>
      <c r="F13" s="6">
        <v>1.3488250828829047</v>
      </c>
      <c r="G13" s="6">
        <v>2.8950392022850804</v>
      </c>
      <c r="H13" s="6">
        <v>1.8093995014282667</v>
      </c>
      <c r="I13" s="6">
        <v>6.9086162781804283</v>
      </c>
      <c r="J13" s="6">
        <v>2.4015666109864457</v>
      </c>
      <c r="K13" s="6">
        <f t="shared" si="0"/>
        <v>0.59216710955827034</v>
      </c>
      <c r="L13" s="6">
        <f t="shared" si="1"/>
        <v>4.8360313947262554</v>
      </c>
      <c r="M13" s="12">
        <f t="shared" si="2"/>
        <v>6.6454308961545223</v>
      </c>
      <c r="N13" s="44">
        <v>24</v>
      </c>
      <c r="O13" s="44">
        <v>13</v>
      </c>
      <c r="P13" s="44" t="s">
        <v>58</v>
      </c>
      <c r="Q13" s="44">
        <v>14</v>
      </c>
      <c r="R13" s="44">
        <v>12</v>
      </c>
      <c r="S13" s="44">
        <v>14</v>
      </c>
      <c r="T13" s="44"/>
      <c r="V13">
        <v>0.13217391304347823</v>
      </c>
      <c r="W13">
        <v>7.7272727272727285E-2</v>
      </c>
      <c r="X13">
        <v>0.11571428571428574</v>
      </c>
      <c r="Y13">
        <v>0.10434782608695654</v>
      </c>
      <c r="Z13">
        <v>6.3913043478260892E-2</v>
      </c>
      <c r="AA13">
        <v>7.3913043478260901E-2</v>
      </c>
      <c r="AC13">
        <v>4.0434782608695654</v>
      </c>
      <c r="AD13">
        <v>5.3181818181818183</v>
      </c>
      <c r="AE13">
        <v>5.6428571428571432</v>
      </c>
      <c r="AF13">
        <v>4.5217391304347823</v>
      </c>
      <c r="AG13">
        <v>3.2173913043478262</v>
      </c>
      <c r="AH13">
        <v>4.8695652173913047</v>
      </c>
      <c r="AJ13">
        <v>1.0434782608695652</v>
      </c>
      <c r="AK13">
        <v>1</v>
      </c>
      <c r="AL13">
        <v>0.69230769230769229</v>
      </c>
      <c r="AM13">
        <v>0.91304347826086951</v>
      </c>
      <c r="AN13">
        <v>0.95652173913043481</v>
      </c>
      <c r="AO13">
        <v>1</v>
      </c>
      <c r="AQ13">
        <v>23.260869565217391</v>
      </c>
      <c r="AR13">
        <v>12.666666666666666</v>
      </c>
      <c r="AS13">
        <v>9.2857142857142865</v>
      </c>
      <c r="AT13">
        <v>16.695652173913043</v>
      </c>
      <c r="AU13">
        <v>18.913043478260871</v>
      </c>
      <c r="AV13">
        <v>15.434782608695652</v>
      </c>
      <c r="AX13" s="13">
        <v>0</v>
      </c>
      <c r="AY13">
        <v>13.2</v>
      </c>
      <c r="AZ13">
        <v>0</v>
      </c>
      <c r="BA13">
        <v>0</v>
      </c>
      <c r="BB13">
        <v>2.6</v>
      </c>
      <c r="BC13">
        <v>2.2000000000000002</v>
      </c>
      <c r="BE13">
        <v>28.7</v>
      </c>
      <c r="BF13">
        <v>28</v>
      </c>
      <c r="BG13">
        <v>28.2</v>
      </c>
      <c r="BH13">
        <v>28.6</v>
      </c>
      <c r="BI13">
        <v>28.8</v>
      </c>
      <c r="BJ13">
        <v>29</v>
      </c>
      <c r="BL13">
        <v>81</v>
      </c>
      <c r="BM13">
        <v>93</v>
      </c>
      <c r="BN13">
        <v>79</v>
      </c>
      <c r="BO13">
        <v>80</v>
      </c>
      <c r="BP13">
        <v>78</v>
      </c>
      <c r="BQ13">
        <v>75</v>
      </c>
      <c r="BS13">
        <v>100</v>
      </c>
      <c r="BT13">
        <v>100</v>
      </c>
      <c r="BU13">
        <v>20</v>
      </c>
      <c r="BV13">
        <v>360</v>
      </c>
      <c r="BW13">
        <v>360</v>
      </c>
      <c r="BX13">
        <v>40</v>
      </c>
      <c r="BZ13">
        <v>13</v>
      </c>
      <c r="CA13">
        <v>16</v>
      </c>
      <c r="CB13">
        <v>13</v>
      </c>
      <c r="CC13">
        <v>14</v>
      </c>
      <c r="CD13">
        <v>13</v>
      </c>
      <c r="CE13">
        <v>13</v>
      </c>
      <c r="CG13" s="6"/>
      <c r="CH13" s="6"/>
      <c r="CI13" s="6"/>
    </row>
    <row r="14" spans="1:112">
      <c r="A14" s="6"/>
      <c r="B14" s="6" t="s">
        <v>42</v>
      </c>
      <c r="C14" s="10">
        <v>44641</v>
      </c>
      <c r="D14" s="19">
        <v>44646</v>
      </c>
      <c r="E14" s="6">
        <v>0.89863407620417046</v>
      </c>
      <c r="F14" s="6">
        <v>1.1502516175408914</v>
      </c>
      <c r="G14" s="6">
        <v>4.5291157440690553</v>
      </c>
      <c r="H14" s="6">
        <v>2.5521207764198004</v>
      </c>
      <c r="I14" s="6">
        <v>6.8655643421998382</v>
      </c>
      <c r="J14" s="6">
        <v>2.5161754133716974</v>
      </c>
      <c r="K14" s="6">
        <f t="shared" si="0"/>
        <v>0.89863407620417046</v>
      </c>
      <c r="L14" s="6">
        <f t="shared" si="1"/>
        <v>6.5780014378141169</v>
      </c>
      <c r="M14" s="12">
        <f t="shared" si="2"/>
        <v>9.1301222142339178</v>
      </c>
      <c r="N14" s="44">
        <v>14</v>
      </c>
      <c r="O14" s="44">
        <v>12</v>
      </c>
      <c r="P14" s="44">
        <v>14</v>
      </c>
      <c r="Q14" s="44">
        <v>15</v>
      </c>
      <c r="R14" s="44">
        <v>15</v>
      </c>
      <c r="S14" s="44">
        <v>17</v>
      </c>
      <c r="T14" s="44"/>
      <c r="V14">
        <v>0.10136363636363636</v>
      </c>
      <c r="W14">
        <v>0.11909090909090909</v>
      </c>
      <c r="X14">
        <v>0.14652173913043476</v>
      </c>
      <c r="Y14">
        <v>0.11217391304347825</v>
      </c>
      <c r="Z14">
        <v>9.7826086956521743E-2</v>
      </c>
      <c r="AA14">
        <v>0.14217391304347823</v>
      </c>
      <c r="AC14">
        <v>5.2727272727272725</v>
      </c>
      <c r="AD14">
        <v>6.8181818181818183</v>
      </c>
      <c r="AE14">
        <v>6</v>
      </c>
      <c r="AF14">
        <v>4.6956521739130439</v>
      </c>
      <c r="AG14">
        <v>5.8260869565217392</v>
      </c>
      <c r="AH14">
        <v>8.0869565217391308</v>
      </c>
      <c r="AJ14">
        <v>0.81818181818181823</v>
      </c>
      <c r="AK14">
        <v>0.81818181818181823</v>
      </c>
      <c r="AL14">
        <v>0.86956521739130432</v>
      </c>
      <c r="AM14">
        <v>0.95652173913043481</v>
      </c>
      <c r="AN14">
        <v>0.95652173913043481</v>
      </c>
      <c r="AO14">
        <v>0.95652173913043481</v>
      </c>
      <c r="AQ14">
        <v>19.636363636363637</v>
      </c>
      <c r="AR14">
        <v>19.90909090909091</v>
      </c>
      <c r="AS14">
        <v>16.130434782608695</v>
      </c>
      <c r="AT14">
        <v>17.304347826086957</v>
      </c>
      <c r="AU14">
        <v>14.043478260869565</v>
      </c>
      <c r="AV14">
        <v>15.565217391304348</v>
      </c>
      <c r="AX14" s="13">
        <v>0</v>
      </c>
      <c r="AY14">
        <v>33</v>
      </c>
      <c r="AZ14">
        <v>0</v>
      </c>
      <c r="BA14">
        <v>0</v>
      </c>
      <c r="BB14">
        <v>0</v>
      </c>
      <c r="BC14">
        <v>0</v>
      </c>
      <c r="BE14">
        <v>29.1</v>
      </c>
      <c r="BF14">
        <v>29.2</v>
      </c>
      <c r="BG14">
        <v>28.7</v>
      </c>
      <c r="BH14">
        <v>29.1</v>
      </c>
      <c r="BI14">
        <v>29.4</v>
      </c>
      <c r="BJ14">
        <v>29</v>
      </c>
      <c r="BL14">
        <v>79</v>
      </c>
      <c r="BM14">
        <v>83</v>
      </c>
      <c r="BN14">
        <v>79</v>
      </c>
      <c r="BO14">
        <v>80</v>
      </c>
      <c r="BP14">
        <v>73</v>
      </c>
      <c r="BQ14">
        <v>77</v>
      </c>
      <c r="BS14">
        <v>190</v>
      </c>
      <c r="BT14">
        <v>80</v>
      </c>
      <c r="BU14">
        <v>80</v>
      </c>
      <c r="BV14">
        <v>40</v>
      </c>
      <c r="BW14">
        <v>50</v>
      </c>
      <c r="BX14">
        <v>30</v>
      </c>
      <c r="BZ14">
        <v>13</v>
      </c>
      <c r="CA14">
        <v>16</v>
      </c>
      <c r="CB14">
        <v>12</v>
      </c>
      <c r="CC14">
        <v>11</v>
      </c>
      <c r="CD14">
        <v>12</v>
      </c>
      <c r="CE14">
        <v>11</v>
      </c>
      <c r="CG14" s="6"/>
      <c r="CH14" s="6"/>
      <c r="CI14" s="6"/>
    </row>
    <row r="15" spans="1:112">
      <c r="A15" s="6" t="s">
        <v>21</v>
      </c>
      <c r="B15" s="6" t="s">
        <v>16</v>
      </c>
      <c r="C15" s="10">
        <v>44652</v>
      </c>
      <c r="D15" s="19">
        <v>44657</v>
      </c>
      <c r="E15" s="6">
        <v>0.23183567487355969</v>
      </c>
      <c r="F15" s="6">
        <v>1.7774068406976129</v>
      </c>
      <c r="G15" s="6">
        <v>3.7866493562695358</v>
      </c>
      <c r="H15" s="6">
        <v>1.931963957280415</v>
      </c>
      <c r="I15" s="6">
        <v>7.2641844793743253</v>
      </c>
      <c r="J15" s="6">
        <v>2.8593066567749754</v>
      </c>
      <c r="K15" s="6">
        <f t="shared" si="0"/>
        <v>0.23183567487355969</v>
      </c>
      <c r="L15" s="6">
        <f t="shared" si="1"/>
        <v>5.7958918718407082</v>
      </c>
      <c r="M15" s="12">
        <f t="shared" si="2"/>
        <v>7.7278558291211237</v>
      </c>
      <c r="N15" s="44">
        <v>18</v>
      </c>
      <c r="O15" s="44">
        <v>20</v>
      </c>
      <c r="P15" s="44">
        <v>15</v>
      </c>
      <c r="Q15" s="44">
        <v>9</v>
      </c>
      <c r="R15" s="44">
        <v>10</v>
      </c>
      <c r="S15" s="44">
        <v>11</v>
      </c>
      <c r="T15" s="44"/>
      <c r="V15">
        <v>0.14739130434782599</v>
      </c>
      <c r="W15">
        <v>0.1691304347826087</v>
      </c>
      <c r="X15">
        <v>0.10260869565217391</v>
      </c>
      <c r="Y15">
        <v>6.2608695652173946E-2</v>
      </c>
      <c r="Z15">
        <v>8.2272727272727289E-2</v>
      </c>
      <c r="AA15">
        <v>5.7826086956521743E-2</v>
      </c>
      <c r="AC15">
        <v>9.2608695652173907</v>
      </c>
      <c r="AD15">
        <v>11.869565217391305</v>
      </c>
      <c r="AE15">
        <v>6.9565217391304346</v>
      </c>
      <c r="AF15">
        <v>6.0434782608695654</v>
      </c>
      <c r="AG15">
        <v>5.4545454545454541</v>
      </c>
      <c r="AH15">
        <v>4.2608695652173916</v>
      </c>
      <c r="AJ15">
        <v>1</v>
      </c>
      <c r="AK15">
        <v>0.82608695652173914</v>
      </c>
      <c r="AL15">
        <v>0.73913043478260865</v>
      </c>
      <c r="AM15">
        <v>0.69565217391304346</v>
      </c>
      <c r="AN15">
        <v>0.86363636363636365</v>
      </c>
      <c r="AO15">
        <v>0.69565217391304346</v>
      </c>
      <c r="AQ15">
        <v>21.434782608695652</v>
      </c>
      <c r="AR15">
        <v>19.695652173913043</v>
      </c>
      <c r="AS15">
        <v>23.347826086956523</v>
      </c>
      <c r="AT15">
        <v>18.130434782608695</v>
      </c>
      <c r="AU15">
        <v>20.285714285714285</v>
      </c>
      <c r="AV15">
        <v>20.130434782608695</v>
      </c>
      <c r="AX15" s="13">
        <v>0</v>
      </c>
      <c r="AY15">
        <v>7</v>
      </c>
      <c r="AZ15">
        <v>3.6</v>
      </c>
      <c r="BA15">
        <v>12</v>
      </c>
      <c r="BB15">
        <v>3.6</v>
      </c>
      <c r="BC15">
        <v>1.8</v>
      </c>
      <c r="BE15">
        <v>29.5</v>
      </c>
      <c r="BF15">
        <v>28.2</v>
      </c>
      <c r="BG15">
        <v>26.6</v>
      </c>
      <c r="BH15">
        <v>25.9</v>
      </c>
      <c r="BI15">
        <v>27.2</v>
      </c>
      <c r="BJ15">
        <v>27.5</v>
      </c>
      <c r="BL15">
        <v>77</v>
      </c>
      <c r="BM15">
        <v>86</v>
      </c>
      <c r="BN15">
        <v>88</v>
      </c>
      <c r="BO15">
        <v>92</v>
      </c>
      <c r="BP15">
        <v>89</v>
      </c>
      <c r="BQ15">
        <v>82</v>
      </c>
      <c r="BS15">
        <v>360</v>
      </c>
      <c r="BT15">
        <v>250</v>
      </c>
      <c r="BU15">
        <v>320</v>
      </c>
      <c r="BV15">
        <v>100</v>
      </c>
      <c r="BW15">
        <v>120</v>
      </c>
      <c r="BX15">
        <v>80</v>
      </c>
      <c r="BZ15">
        <v>13</v>
      </c>
      <c r="CA15">
        <v>12</v>
      </c>
      <c r="CB15">
        <v>14</v>
      </c>
      <c r="CC15">
        <v>18</v>
      </c>
      <c r="CD15">
        <v>13</v>
      </c>
      <c r="CE15">
        <v>10</v>
      </c>
      <c r="CG15" s="6"/>
      <c r="CH15" s="6"/>
      <c r="CI15" s="6"/>
      <c r="CL15" s="6"/>
    </row>
    <row r="16" spans="1:112">
      <c r="A16" s="6"/>
      <c r="B16" s="6" t="s">
        <v>17</v>
      </c>
      <c r="C16" s="10">
        <v>44658</v>
      </c>
      <c r="D16" s="19">
        <v>44663</v>
      </c>
      <c r="E16" s="6">
        <v>1.2719504986794421</v>
      </c>
      <c r="F16" s="6">
        <v>3.32951748183751</v>
      </c>
      <c r="G16" s="6">
        <v>6.2475215670430329</v>
      </c>
      <c r="H16" s="6">
        <v>4.0029030399617502</v>
      </c>
      <c r="I16" s="6">
        <v>9.3151668873875622</v>
      </c>
      <c r="J16" s="6">
        <v>3.8906721136075717</v>
      </c>
      <c r="K16" s="6">
        <f t="shared" si="0"/>
        <v>1.2719504986794421</v>
      </c>
      <c r="L16" s="6">
        <f t="shared" si="1"/>
        <v>10.848989547559984</v>
      </c>
      <c r="M16" s="12">
        <f t="shared" si="2"/>
        <v>14.851892587521736</v>
      </c>
      <c r="N16" s="44">
        <v>13</v>
      </c>
      <c r="O16" s="44">
        <v>18</v>
      </c>
      <c r="P16" s="44">
        <v>17</v>
      </c>
      <c r="Q16" s="44">
        <v>22</v>
      </c>
      <c r="R16" s="44">
        <v>24</v>
      </c>
      <c r="S16" s="44">
        <v>29</v>
      </c>
      <c r="T16" s="44"/>
      <c r="V16">
        <v>4.7826086956521803E-2</v>
      </c>
      <c r="W16">
        <v>0.11086956521739132</v>
      </c>
      <c r="X16">
        <v>0.10695652173913044</v>
      </c>
      <c r="Y16">
        <v>0.12782608695652173</v>
      </c>
      <c r="Z16">
        <v>0.15869565217391302</v>
      </c>
      <c r="AA16">
        <v>0.25608695652173913</v>
      </c>
      <c r="AC16">
        <v>4.6086956521739131</v>
      </c>
      <c r="AD16">
        <v>6.1304347826086953</v>
      </c>
      <c r="AE16">
        <v>6.6086956521739131</v>
      </c>
      <c r="AF16">
        <v>6.3043478260869561</v>
      </c>
      <c r="AG16">
        <v>8.2173913043478262</v>
      </c>
      <c r="AH16">
        <v>11.782608695652174</v>
      </c>
      <c r="AJ16">
        <v>0.86956521739130432</v>
      </c>
      <c r="AK16">
        <v>0.86956521739130432</v>
      </c>
      <c r="AL16">
        <v>0.82608695652173914</v>
      </c>
      <c r="AM16">
        <v>0.78260869565217395</v>
      </c>
      <c r="AN16">
        <v>1</v>
      </c>
      <c r="AO16">
        <v>1</v>
      </c>
      <c r="AQ16">
        <v>18.173913043478262</v>
      </c>
      <c r="AR16">
        <v>22.130434782608695</v>
      </c>
      <c r="AS16">
        <v>23.347826086956523</v>
      </c>
      <c r="AT16">
        <v>23</v>
      </c>
      <c r="AU16">
        <v>25.217391304347824</v>
      </c>
      <c r="AV16">
        <v>29.956521739130434</v>
      </c>
      <c r="AX16" s="13">
        <v>0</v>
      </c>
      <c r="AY16">
        <v>0</v>
      </c>
      <c r="AZ16">
        <v>0</v>
      </c>
      <c r="BA16">
        <v>0</v>
      </c>
      <c r="BB16">
        <v>0</v>
      </c>
      <c r="BC16">
        <v>0.2</v>
      </c>
      <c r="BE16">
        <v>28.5</v>
      </c>
      <c r="BF16">
        <v>28.1</v>
      </c>
      <c r="BG16">
        <v>28.6</v>
      </c>
      <c r="BH16">
        <v>28.6</v>
      </c>
      <c r="BI16">
        <v>28.6</v>
      </c>
      <c r="BJ16">
        <v>29.4</v>
      </c>
      <c r="BL16">
        <v>78</v>
      </c>
      <c r="BM16">
        <v>79</v>
      </c>
      <c r="BN16">
        <v>81</v>
      </c>
      <c r="BO16">
        <v>77</v>
      </c>
      <c r="BP16">
        <v>77</v>
      </c>
      <c r="BQ16">
        <v>79</v>
      </c>
      <c r="BS16">
        <v>110</v>
      </c>
      <c r="BT16">
        <v>40</v>
      </c>
      <c r="BU16">
        <v>50</v>
      </c>
      <c r="BV16">
        <v>20</v>
      </c>
      <c r="BW16">
        <v>40</v>
      </c>
      <c r="BX16">
        <v>210</v>
      </c>
      <c r="BZ16">
        <v>13</v>
      </c>
      <c r="CA16">
        <v>12</v>
      </c>
      <c r="CB16">
        <v>11</v>
      </c>
      <c r="CC16">
        <v>12</v>
      </c>
      <c r="CD16">
        <v>10</v>
      </c>
      <c r="CE16">
        <v>14</v>
      </c>
    </row>
    <row r="17" spans="1:83">
      <c r="A17" s="6"/>
      <c r="B17" s="6" t="s">
        <v>30</v>
      </c>
      <c r="C17" s="10">
        <v>44669</v>
      </c>
      <c r="D17" s="19">
        <v>44674</v>
      </c>
      <c r="E17" s="6">
        <v>0.27660221834977994</v>
      </c>
      <c r="F17" s="6">
        <v>1.9362155284489391</v>
      </c>
      <c r="G17" s="6">
        <v>4.2181838298343113</v>
      </c>
      <c r="H17" s="6">
        <v>2.8697480153790744</v>
      </c>
      <c r="I17" s="6">
        <v>8.816695709899582</v>
      </c>
      <c r="J17" s="6">
        <v>2.5239952424418735</v>
      </c>
      <c r="K17" s="6">
        <f t="shared" si="0"/>
        <v>0.27660221834977994</v>
      </c>
      <c r="L17" s="6">
        <f t="shared" si="1"/>
        <v>6.4310015766330304</v>
      </c>
      <c r="M17" s="12">
        <f t="shared" si="2"/>
        <v>9.3007495920121048</v>
      </c>
      <c r="N17" s="44">
        <v>19</v>
      </c>
      <c r="O17" s="44">
        <v>21</v>
      </c>
      <c r="P17" s="44">
        <v>16</v>
      </c>
      <c r="Q17" s="44">
        <v>17</v>
      </c>
      <c r="R17" s="44">
        <v>13</v>
      </c>
      <c r="S17" s="44">
        <v>14</v>
      </c>
      <c r="T17" s="44"/>
      <c r="V17">
        <v>0.10521739130434785</v>
      </c>
      <c r="W17">
        <v>0.16347826086956524</v>
      </c>
      <c r="X17">
        <v>9.9545454545454562E-2</v>
      </c>
      <c r="Y17">
        <v>0.10434782608695646</v>
      </c>
      <c r="Z17">
        <v>4.0434782608695666E-2</v>
      </c>
      <c r="AA17">
        <v>3.3478260869565221E-2</v>
      </c>
      <c r="AC17">
        <v>5</v>
      </c>
      <c r="AD17">
        <v>5.8260869565217392</v>
      </c>
      <c r="AE17">
        <v>4.2272727272727275</v>
      </c>
      <c r="AF17">
        <v>6</v>
      </c>
      <c r="AG17">
        <v>3.0434782608695654</v>
      </c>
      <c r="AH17">
        <v>3.6086956521739131</v>
      </c>
      <c r="AJ17">
        <v>0.91304347826086951</v>
      </c>
      <c r="AK17">
        <v>0.86956521739130432</v>
      </c>
      <c r="AL17">
        <v>1</v>
      </c>
      <c r="AM17">
        <v>0.86956521739130432</v>
      </c>
      <c r="AN17">
        <v>1</v>
      </c>
      <c r="AO17">
        <v>0.86956521739130432</v>
      </c>
      <c r="AQ17">
        <v>24.826086956521738</v>
      </c>
      <c r="AR17">
        <v>23.173913043478262</v>
      </c>
      <c r="AS17">
        <v>23.5</v>
      </c>
      <c r="AT17">
        <v>14.695652173913043</v>
      </c>
      <c r="AU17">
        <v>19.565217391304348</v>
      </c>
      <c r="AV17">
        <v>16.869565217391305</v>
      </c>
      <c r="AX17" s="13">
        <v>0</v>
      </c>
      <c r="AY17">
        <v>13.2</v>
      </c>
      <c r="AZ17">
        <v>0</v>
      </c>
      <c r="BA17">
        <v>0</v>
      </c>
      <c r="BB17">
        <v>0</v>
      </c>
      <c r="BC17">
        <v>1.4</v>
      </c>
      <c r="BE17">
        <v>29.5</v>
      </c>
      <c r="BF17">
        <v>29</v>
      </c>
      <c r="BG17">
        <v>28.4</v>
      </c>
      <c r="BH17">
        <v>29</v>
      </c>
      <c r="BI17">
        <v>30.2</v>
      </c>
      <c r="BJ17">
        <v>29.5</v>
      </c>
      <c r="BL17">
        <v>78</v>
      </c>
      <c r="BM17">
        <v>83</v>
      </c>
      <c r="BN17">
        <v>84</v>
      </c>
      <c r="BO17">
        <v>79</v>
      </c>
      <c r="BP17">
        <v>72</v>
      </c>
      <c r="BQ17">
        <v>76</v>
      </c>
      <c r="BS17">
        <v>10</v>
      </c>
      <c r="BT17">
        <v>70</v>
      </c>
      <c r="BU17">
        <v>40</v>
      </c>
      <c r="BV17">
        <v>70</v>
      </c>
      <c r="BW17">
        <v>130</v>
      </c>
      <c r="BX17">
        <v>340</v>
      </c>
      <c r="BZ17">
        <v>14</v>
      </c>
      <c r="CA17">
        <v>15</v>
      </c>
      <c r="CB17">
        <v>13</v>
      </c>
      <c r="CC17">
        <v>13</v>
      </c>
      <c r="CD17">
        <v>14</v>
      </c>
      <c r="CE17">
        <v>13</v>
      </c>
    </row>
    <row r="18" spans="1:83">
      <c r="A18" s="6"/>
      <c r="B18" s="6" t="s">
        <v>42</v>
      </c>
      <c r="C18" s="10">
        <v>44676</v>
      </c>
      <c r="D18" s="19">
        <v>44681</v>
      </c>
      <c r="E18" s="6">
        <v>0.31385513493157691</v>
      </c>
      <c r="F18" s="6">
        <v>2.2318587372909557</v>
      </c>
      <c r="G18" s="6">
        <v>4.8124454022837924</v>
      </c>
      <c r="H18" s="6">
        <v>2.4062227011418962</v>
      </c>
      <c r="I18" s="6">
        <v>6.0504295456248993</v>
      </c>
      <c r="J18" s="6">
        <v>2.720077836073473</v>
      </c>
      <c r="K18" s="6">
        <f t="shared" si="0"/>
        <v>0.31385513493157691</v>
      </c>
      <c r="L18" s="6">
        <f t="shared" si="1"/>
        <v>7.3581592745063249</v>
      </c>
      <c r="M18" s="12">
        <f t="shared" si="2"/>
        <v>9.7643819756482202</v>
      </c>
      <c r="N18" s="44">
        <v>14</v>
      </c>
      <c r="O18" s="44">
        <v>20</v>
      </c>
      <c r="P18" s="44">
        <v>14</v>
      </c>
      <c r="Q18" s="44">
        <v>17</v>
      </c>
      <c r="R18" s="44">
        <v>20</v>
      </c>
      <c r="S18" s="44">
        <v>15</v>
      </c>
      <c r="T18" s="44"/>
      <c r="V18">
        <v>8.1666666666666665E-2</v>
      </c>
      <c r="W18">
        <v>7.6521739130434793E-2</v>
      </c>
      <c r="X18">
        <v>2.9565217391304344E-2</v>
      </c>
      <c r="Y18">
        <v>0.13956521739130431</v>
      </c>
      <c r="Z18">
        <v>0.19571428571428573</v>
      </c>
      <c r="AA18">
        <v>0.47</v>
      </c>
      <c r="AC18">
        <v>7.583333333333333</v>
      </c>
      <c r="AD18">
        <v>12.375</v>
      </c>
      <c r="AE18">
        <v>3.5</v>
      </c>
      <c r="AF18">
        <v>7.6956521739130439</v>
      </c>
      <c r="AG18">
        <v>10.285714285714286</v>
      </c>
      <c r="AH18">
        <v>3.5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0.95652173913043481</v>
      </c>
      <c r="AQ18">
        <v>11.583333333333334</v>
      </c>
      <c r="AR18">
        <v>15.739130434782609</v>
      </c>
      <c r="AS18">
        <v>21.608695652173914</v>
      </c>
      <c r="AT18">
        <v>23.391304347826086</v>
      </c>
      <c r="AU18">
        <v>4.5714285714285712</v>
      </c>
      <c r="AV18">
        <v>6.5</v>
      </c>
      <c r="AX18">
        <v>0.8</v>
      </c>
      <c r="AY18">
        <v>0</v>
      </c>
      <c r="AZ18">
        <v>0</v>
      </c>
      <c r="BA18">
        <v>0</v>
      </c>
      <c r="BB18">
        <v>4.4000000000000004</v>
      </c>
      <c r="BC18">
        <v>7.4</v>
      </c>
      <c r="BE18">
        <v>29.5</v>
      </c>
      <c r="BF18">
        <v>29.6</v>
      </c>
      <c r="BG18">
        <v>29.4</v>
      </c>
      <c r="BH18">
        <v>30.6</v>
      </c>
      <c r="BI18">
        <v>30.2</v>
      </c>
      <c r="BJ18">
        <v>29.7</v>
      </c>
      <c r="BL18">
        <v>76</v>
      </c>
      <c r="BM18">
        <v>79</v>
      </c>
      <c r="BN18">
        <v>78</v>
      </c>
      <c r="BO18">
        <v>74</v>
      </c>
      <c r="BP18">
        <v>76</v>
      </c>
      <c r="BQ18">
        <v>80</v>
      </c>
      <c r="BS18">
        <v>40</v>
      </c>
      <c r="BT18">
        <v>200</v>
      </c>
      <c r="BU18">
        <v>320</v>
      </c>
      <c r="BV18">
        <v>50</v>
      </c>
      <c r="BW18">
        <v>260</v>
      </c>
      <c r="BX18">
        <v>270</v>
      </c>
      <c r="BZ18">
        <v>12</v>
      </c>
      <c r="CA18">
        <v>10</v>
      </c>
      <c r="CB18">
        <v>12</v>
      </c>
      <c r="CC18">
        <v>10</v>
      </c>
      <c r="CD18">
        <v>12</v>
      </c>
      <c r="CE18">
        <v>14</v>
      </c>
    </row>
    <row r="19" spans="1:83">
      <c r="A19" s="6" t="s">
        <v>22</v>
      </c>
      <c r="B19" s="6" t="s">
        <v>16</v>
      </c>
      <c r="C19" s="10">
        <v>44682</v>
      </c>
      <c r="D19" s="19">
        <v>44687</v>
      </c>
      <c r="E19" s="6">
        <v>0.4028673165649948</v>
      </c>
      <c r="F19" s="6">
        <v>1.8678393768009238</v>
      </c>
      <c r="G19" s="6">
        <v>3.1130656280014377</v>
      </c>
      <c r="H19" s="6">
        <v>2.1242094873421733</v>
      </c>
      <c r="I19" s="6">
        <v>8.3137164418392135</v>
      </c>
      <c r="J19" s="6">
        <v>2.7101983114366464</v>
      </c>
      <c r="K19" s="6">
        <f t="shared" si="0"/>
        <v>0.4028673165649948</v>
      </c>
      <c r="L19" s="6">
        <f t="shared" si="1"/>
        <v>5.3837723213673563</v>
      </c>
      <c r="M19" s="12">
        <f t="shared" si="2"/>
        <v>7.5079818087095296</v>
      </c>
      <c r="N19" s="44">
        <v>18</v>
      </c>
      <c r="O19" s="44">
        <v>14</v>
      </c>
      <c r="P19" s="44">
        <v>14</v>
      </c>
      <c r="Q19" s="44">
        <v>15</v>
      </c>
      <c r="R19" s="44">
        <v>13</v>
      </c>
      <c r="S19" s="44">
        <v>16</v>
      </c>
      <c r="T19" s="44"/>
      <c r="V19">
        <v>0.20347826086956519</v>
      </c>
      <c r="W19">
        <v>0.18782608695652175</v>
      </c>
      <c r="X19">
        <v>0.13130434782608696</v>
      </c>
      <c r="Y19">
        <v>0.23499999999999999</v>
      </c>
      <c r="Z19">
        <v>0.20304347826086958</v>
      </c>
      <c r="AA19">
        <v>0.23222222222222225</v>
      </c>
      <c r="AC19">
        <v>9.7826086956521738</v>
      </c>
      <c r="AD19">
        <v>9.0869565217391308</v>
      </c>
      <c r="AE19">
        <v>7.1304347826086953</v>
      </c>
      <c r="AF19">
        <v>10.909090909090908</v>
      </c>
      <c r="AG19">
        <v>10.086956521739131</v>
      </c>
      <c r="AH19">
        <v>12.777777777777779</v>
      </c>
      <c r="AJ19">
        <v>0.91304347826086951</v>
      </c>
      <c r="AK19">
        <v>0.91304347826086951</v>
      </c>
      <c r="AL19">
        <v>0.82608695652173914</v>
      </c>
      <c r="AM19">
        <v>0.86363636363636365</v>
      </c>
      <c r="AN19">
        <v>0.95652173913043481</v>
      </c>
      <c r="AO19">
        <v>1.0588235294117647</v>
      </c>
      <c r="AQ19">
        <v>14.478260869565217</v>
      </c>
      <c r="AR19">
        <v>10.478260869565217</v>
      </c>
      <c r="AS19">
        <v>15.043478260869565</v>
      </c>
      <c r="AT19">
        <v>15.272727272727273</v>
      </c>
      <c r="AU19">
        <v>13.130434782608695</v>
      </c>
      <c r="AV19">
        <v>11.277777777777779</v>
      </c>
      <c r="AX19">
        <v>54.8</v>
      </c>
      <c r="AY19">
        <v>28</v>
      </c>
      <c r="AZ19">
        <v>0.2</v>
      </c>
      <c r="BA19">
        <v>56</v>
      </c>
      <c r="BB19">
        <v>9.8000000000000007</v>
      </c>
      <c r="BC19">
        <v>1.8</v>
      </c>
      <c r="BE19">
        <v>29.1</v>
      </c>
      <c r="BF19">
        <v>29.2</v>
      </c>
      <c r="BG19">
        <v>28.9</v>
      </c>
      <c r="BH19">
        <v>28.4</v>
      </c>
      <c r="BI19">
        <v>29.3</v>
      </c>
      <c r="BJ19">
        <v>29</v>
      </c>
      <c r="BL19">
        <v>88</v>
      </c>
      <c r="BM19">
        <v>93</v>
      </c>
      <c r="BN19">
        <v>88</v>
      </c>
      <c r="BO19">
        <v>90</v>
      </c>
      <c r="BP19">
        <v>88</v>
      </c>
      <c r="BQ19">
        <v>91</v>
      </c>
      <c r="BS19">
        <v>350</v>
      </c>
      <c r="BT19">
        <v>180</v>
      </c>
      <c r="BU19">
        <v>180</v>
      </c>
      <c r="BV19">
        <v>260</v>
      </c>
      <c r="BW19">
        <v>100</v>
      </c>
      <c r="BX19">
        <v>330</v>
      </c>
      <c r="BZ19">
        <v>15</v>
      </c>
      <c r="CA19">
        <v>15</v>
      </c>
      <c r="CB19">
        <v>10</v>
      </c>
      <c r="CC19">
        <v>15</v>
      </c>
      <c r="CD19">
        <v>11</v>
      </c>
      <c r="CE19">
        <v>14</v>
      </c>
    </row>
    <row r="20" spans="1:83">
      <c r="A20" s="6"/>
      <c r="B20" s="6" t="s">
        <v>17</v>
      </c>
      <c r="C20" s="10">
        <v>44691</v>
      </c>
      <c r="D20" s="19">
        <v>44696</v>
      </c>
      <c r="E20" s="6">
        <v>0.43907052148074505</v>
      </c>
      <c r="F20" s="6">
        <v>2.0602539854093469</v>
      </c>
      <c r="G20" s="6">
        <v>4.356930559308247</v>
      </c>
      <c r="H20" s="6">
        <v>3.1410429613617481</v>
      </c>
      <c r="I20" s="6">
        <v>10.67279113753048</v>
      </c>
      <c r="J20" s="6">
        <v>3.309916238854393</v>
      </c>
      <c r="K20" s="6">
        <f t="shared" si="0"/>
        <v>0.43907052148074505</v>
      </c>
      <c r="L20" s="6">
        <f t="shared" si="1"/>
        <v>6.8562550661983384</v>
      </c>
      <c r="M20" s="12">
        <f t="shared" si="2"/>
        <v>9.9972980275600865</v>
      </c>
      <c r="N20" s="44">
        <v>15</v>
      </c>
      <c r="O20" s="44">
        <v>15</v>
      </c>
      <c r="P20" s="44">
        <v>20</v>
      </c>
      <c r="Q20" s="44">
        <v>19</v>
      </c>
      <c r="R20" s="44">
        <v>17</v>
      </c>
      <c r="S20" s="44">
        <v>15</v>
      </c>
      <c r="T20" s="44"/>
      <c r="V20">
        <v>9.7826086956521743E-2</v>
      </c>
      <c r="W20">
        <v>0.14782608695652175</v>
      </c>
      <c r="X20">
        <v>0.11999999999999995</v>
      </c>
      <c r="Y20">
        <v>8.6521739130434816E-2</v>
      </c>
      <c r="Z20">
        <v>9.7727272727272718E-2</v>
      </c>
      <c r="AA20">
        <v>7.3043478260869571E-2</v>
      </c>
      <c r="AC20">
        <v>7.4782608695652177</v>
      </c>
      <c r="AD20">
        <v>10.260869565217391</v>
      </c>
      <c r="AE20">
        <v>7.1304347826086953</v>
      </c>
      <c r="AF20">
        <v>6.9565217391304346</v>
      </c>
      <c r="AG20">
        <v>8.9090909090909083</v>
      </c>
      <c r="AH20">
        <v>7.5652173913043477</v>
      </c>
      <c r="AJ20">
        <v>0.95652173913043481</v>
      </c>
      <c r="AK20">
        <v>0.91304347826086951</v>
      </c>
      <c r="AL20">
        <v>0.82608695652173914</v>
      </c>
      <c r="AM20">
        <v>0.86956521739130432</v>
      </c>
      <c r="AN20">
        <v>0.86363636363636365</v>
      </c>
      <c r="AO20">
        <v>0.91304347826086951</v>
      </c>
      <c r="AQ20">
        <v>17.869565217391305</v>
      </c>
      <c r="AR20">
        <v>12.869565217391305</v>
      </c>
      <c r="AS20">
        <v>14.043478260869565</v>
      </c>
      <c r="AT20">
        <v>15.826086956521738</v>
      </c>
      <c r="AU20">
        <v>17.818181818181817</v>
      </c>
      <c r="AV20">
        <v>12.608695652173912</v>
      </c>
      <c r="AX20">
        <v>19.8</v>
      </c>
      <c r="AY20">
        <v>1.8</v>
      </c>
      <c r="AZ20">
        <v>0</v>
      </c>
      <c r="BA20">
        <v>0</v>
      </c>
      <c r="BB20">
        <v>8</v>
      </c>
      <c r="BC20">
        <v>0</v>
      </c>
      <c r="BE20">
        <v>28.8</v>
      </c>
      <c r="BF20">
        <v>28.6</v>
      </c>
      <c r="BG20">
        <v>30.1</v>
      </c>
      <c r="BH20">
        <v>30.2</v>
      </c>
      <c r="BI20">
        <v>29.9</v>
      </c>
      <c r="BJ20">
        <v>29.8</v>
      </c>
      <c r="BL20">
        <v>82</v>
      </c>
      <c r="BM20">
        <v>81</v>
      </c>
      <c r="BN20">
        <v>76</v>
      </c>
      <c r="BO20">
        <v>78</v>
      </c>
      <c r="BP20">
        <v>81</v>
      </c>
      <c r="BQ20">
        <v>76</v>
      </c>
      <c r="BS20">
        <v>50</v>
      </c>
      <c r="BT20">
        <v>320</v>
      </c>
      <c r="BU20">
        <v>240</v>
      </c>
      <c r="BV20">
        <v>280</v>
      </c>
      <c r="BW20">
        <v>270</v>
      </c>
      <c r="BX20">
        <v>250</v>
      </c>
      <c r="BZ20">
        <v>12</v>
      </c>
      <c r="CA20">
        <v>12</v>
      </c>
      <c r="CB20">
        <v>16</v>
      </c>
      <c r="CC20">
        <v>12</v>
      </c>
      <c r="CD20">
        <v>14</v>
      </c>
      <c r="CE20">
        <v>14</v>
      </c>
    </row>
    <row r="21" spans="1:83">
      <c r="A21" s="6"/>
      <c r="B21" s="6" t="s">
        <v>30</v>
      </c>
      <c r="C21" s="10">
        <v>44696</v>
      </c>
      <c r="D21" s="19">
        <v>44701</v>
      </c>
      <c r="E21" s="6">
        <v>0.44973050764202482</v>
      </c>
      <c r="F21" s="6">
        <v>2.4216258103795134</v>
      </c>
      <c r="G21" s="6">
        <v>3.1827082079277251</v>
      </c>
      <c r="H21" s="6">
        <v>2.5254097736817998</v>
      </c>
      <c r="I21" s="6">
        <v>8.4410956818952254</v>
      </c>
      <c r="J21" s="6">
        <v>3.0097349357576642</v>
      </c>
      <c r="K21" s="6">
        <f t="shared" si="0"/>
        <v>0.44973050764202482</v>
      </c>
      <c r="L21" s="6">
        <f t="shared" si="1"/>
        <v>6.0540645259492631</v>
      </c>
      <c r="M21" s="12">
        <f t="shared" si="2"/>
        <v>8.5794742996310625</v>
      </c>
      <c r="N21" s="44">
        <v>15</v>
      </c>
      <c r="O21" s="44">
        <v>15</v>
      </c>
      <c r="P21" s="44">
        <v>13</v>
      </c>
      <c r="Q21" s="44">
        <v>17</v>
      </c>
      <c r="R21" s="44">
        <v>17</v>
      </c>
      <c r="S21" s="44">
        <v>17</v>
      </c>
      <c r="T21" s="44"/>
      <c r="V21">
        <v>7.3043478260869571E-2</v>
      </c>
      <c r="W21">
        <v>6.869565217391306E-2</v>
      </c>
      <c r="X21">
        <v>9.9130434782608703E-2</v>
      </c>
      <c r="Y21">
        <v>0.16043478260869562</v>
      </c>
      <c r="Z21">
        <v>0.10523809523809524</v>
      </c>
      <c r="AA21">
        <v>0.11583333333333333</v>
      </c>
      <c r="AC21">
        <v>7.5652173913043477</v>
      </c>
      <c r="AD21">
        <v>9.1739130434782616</v>
      </c>
      <c r="AE21">
        <v>6.9130434782608692</v>
      </c>
      <c r="AF21">
        <v>9.5217391304347831</v>
      </c>
      <c r="AG21">
        <v>7.333333333333333</v>
      </c>
      <c r="AH21">
        <v>8.125</v>
      </c>
      <c r="AJ21">
        <v>0.91304347826086951</v>
      </c>
      <c r="AK21">
        <v>0.82608695652173914</v>
      </c>
      <c r="AL21">
        <v>0.73913043478260865</v>
      </c>
      <c r="AM21">
        <v>0.91304347826086951</v>
      </c>
      <c r="AN21">
        <v>1.2380952380952381</v>
      </c>
      <c r="AO21">
        <v>1.9583333333333333</v>
      </c>
      <c r="AQ21">
        <v>12.608695652173912</v>
      </c>
      <c r="AR21">
        <v>9.2173913043478262</v>
      </c>
      <c r="AS21">
        <v>13.826086956521738</v>
      </c>
      <c r="AT21">
        <v>13.608695652173912</v>
      </c>
      <c r="AU21">
        <v>12.045454545454545</v>
      </c>
      <c r="AV21">
        <v>10.375</v>
      </c>
      <c r="AX21">
        <v>0</v>
      </c>
      <c r="AY21">
        <v>4.5999999999999996</v>
      </c>
      <c r="AZ21">
        <v>5</v>
      </c>
      <c r="BA21">
        <v>0</v>
      </c>
      <c r="BB21">
        <v>0</v>
      </c>
      <c r="BC21">
        <v>0</v>
      </c>
      <c r="BE21">
        <v>29.8</v>
      </c>
      <c r="BF21">
        <v>28.3</v>
      </c>
      <c r="BG21">
        <v>29.4</v>
      </c>
      <c r="BH21">
        <v>29.2</v>
      </c>
      <c r="BI21">
        <v>29.5</v>
      </c>
      <c r="BJ21">
        <v>30.1</v>
      </c>
      <c r="BL21">
        <v>76</v>
      </c>
      <c r="BM21">
        <v>85</v>
      </c>
      <c r="BN21">
        <v>85</v>
      </c>
      <c r="BO21">
        <v>84</v>
      </c>
      <c r="BP21">
        <v>74</v>
      </c>
      <c r="BQ21">
        <v>73</v>
      </c>
      <c r="BS21">
        <v>250</v>
      </c>
      <c r="BT21">
        <v>180</v>
      </c>
      <c r="BU21">
        <v>310</v>
      </c>
      <c r="BV21">
        <v>90</v>
      </c>
      <c r="BW21">
        <v>270</v>
      </c>
      <c r="BX21">
        <v>270</v>
      </c>
      <c r="BZ21">
        <v>14</v>
      </c>
      <c r="CA21">
        <v>15</v>
      </c>
      <c r="CB21">
        <v>15</v>
      </c>
      <c r="CC21">
        <v>8</v>
      </c>
      <c r="CD21">
        <v>11</v>
      </c>
      <c r="CE21">
        <v>20</v>
      </c>
    </row>
    <row r="22" spans="1:83">
      <c r="A22" s="6"/>
      <c r="B22" s="6" t="s">
        <v>42</v>
      </c>
      <c r="C22" s="10">
        <v>44704</v>
      </c>
      <c r="D22" s="19">
        <v>44709</v>
      </c>
      <c r="E22" s="6">
        <v>0.59634243307717161</v>
      </c>
      <c r="F22" s="6">
        <v>1.9215478399145338</v>
      </c>
      <c r="G22" s="6">
        <v>3.0479724357275515</v>
      </c>
      <c r="H22" s="6">
        <v>3.114232706069429</v>
      </c>
      <c r="I22" s="6">
        <v>9.5746090644049957</v>
      </c>
      <c r="J22" s="6">
        <v>4.638218923933251</v>
      </c>
      <c r="K22" s="6">
        <f t="shared" si="0"/>
        <v>0.59634243307717161</v>
      </c>
      <c r="L22" s="6">
        <f t="shared" si="1"/>
        <v>5.5658627087192567</v>
      </c>
      <c r="M22" s="12">
        <f t="shared" si="2"/>
        <v>8.6800954147886848</v>
      </c>
      <c r="N22" s="44">
        <v>15</v>
      </c>
      <c r="O22" s="44">
        <v>17</v>
      </c>
      <c r="P22" s="44">
        <v>16</v>
      </c>
      <c r="Q22" s="44">
        <v>14</v>
      </c>
      <c r="R22" s="44">
        <v>16</v>
      </c>
      <c r="S22" s="44">
        <v>16</v>
      </c>
      <c r="T22" s="44"/>
      <c r="V22">
        <v>0.16869565217391305</v>
      </c>
      <c r="W22">
        <v>0.17782608695652175</v>
      </c>
      <c r="X22">
        <v>0.18956521739130436</v>
      </c>
      <c r="Y22">
        <v>8.8695652173913064E-2</v>
      </c>
      <c r="Z22">
        <v>0.11913043478260872</v>
      </c>
      <c r="AA22">
        <v>0.11347826086956524</v>
      </c>
      <c r="AC22">
        <v>7.7826086956521738</v>
      </c>
      <c r="AD22">
        <v>7.1304347826086953</v>
      </c>
      <c r="AE22">
        <v>7.7391304347826084</v>
      </c>
      <c r="AF22">
        <v>6</v>
      </c>
      <c r="AG22">
        <v>7.2173913043478262</v>
      </c>
      <c r="AH22">
        <v>8.8260869565217384</v>
      </c>
      <c r="AJ22">
        <v>2</v>
      </c>
      <c r="AK22">
        <v>2</v>
      </c>
      <c r="AL22">
        <v>2.0434782608695654</v>
      </c>
      <c r="AM22">
        <v>2</v>
      </c>
      <c r="AN22">
        <v>2</v>
      </c>
      <c r="AO22">
        <v>2</v>
      </c>
      <c r="AQ22">
        <v>8.9565217391304355</v>
      </c>
      <c r="AR22">
        <v>14.217391304347826</v>
      </c>
      <c r="AS22">
        <v>9.8695652173913047</v>
      </c>
      <c r="AT22">
        <v>11.347826086956522</v>
      </c>
      <c r="AU22">
        <v>10.391304347826088</v>
      </c>
      <c r="AV22">
        <v>11.217391304347826</v>
      </c>
      <c r="AX22">
        <v>0</v>
      </c>
      <c r="AY22">
        <v>0</v>
      </c>
      <c r="AZ22">
        <v>2.8</v>
      </c>
      <c r="BA22">
        <v>0</v>
      </c>
      <c r="BB22">
        <v>0</v>
      </c>
      <c r="BC22">
        <v>8.6</v>
      </c>
      <c r="BE22">
        <v>30.2</v>
      </c>
      <c r="BF22">
        <v>30</v>
      </c>
      <c r="BG22">
        <v>29.6</v>
      </c>
      <c r="BH22">
        <v>29.3</v>
      </c>
      <c r="BI22">
        <v>29.5</v>
      </c>
      <c r="BJ22">
        <v>29.3</v>
      </c>
      <c r="BL22">
        <v>73</v>
      </c>
      <c r="BM22">
        <v>75</v>
      </c>
      <c r="BN22">
        <v>79</v>
      </c>
      <c r="BO22">
        <v>73</v>
      </c>
      <c r="BP22">
        <v>76</v>
      </c>
      <c r="BQ22">
        <v>78</v>
      </c>
      <c r="BS22">
        <v>270</v>
      </c>
      <c r="BT22">
        <v>20</v>
      </c>
      <c r="BU22">
        <v>360</v>
      </c>
      <c r="BV22">
        <v>280</v>
      </c>
      <c r="BW22">
        <v>260</v>
      </c>
      <c r="BX22">
        <v>250</v>
      </c>
      <c r="BZ22">
        <v>15</v>
      </c>
      <c r="CA22">
        <v>11</v>
      </c>
      <c r="CB22">
        <v>16</v>
      </c>
      <c r="CC22">
        <v>16</v>
      </c>
      <c r="CD22">
        <v>15</v>
      </c>
      <c r="CE22">
        <v>22</v>
      </c>
    </row>
    <row r="23" spans="1:83">
      <c r="A23" s="6" t="s">
        <v>23</v>
      </c>
      <c r="B23" s="6" t="s">
        <v>16</v>
      </c>
      <c r="C23" s="10">
        <v>44714</v>
      </c>
      <c r="D23" s="19">
        <v>44719</v>
      </c>
      <c r="E23" s="6">
        <v>0.25965884537125372</v>
      </c>
      <c r="F23" s="6">
        <v>2.2627413668070657</v>
      </c>
      <c r="G23" s="6">
        <v>3.1900943859902915</v>
      </c>
      <c r="H23" s="6">
        <v>2.1514590045050705</v>
      </c>
      <c r="I23" s="6">
        <v>9.1251537087628929</v>
      </c>
      <c r="J23" s="6">
        <v>3.1530002652229254</v>
      </c>
      <c r="K23" s="6">
        <f t="shared" si="0"/>
        <v>0.25965884537125372</v>
      </c>
      <c r="L23" s="6">
        <f t="shared" si="1"/>
        <v>5.712494598168611</v>
      </c>
      <c r="M23" s="12">
        <f t="shared" si="2"/>
        <v>7.863953602673682</v>
      </c>
      <c r="N23" s="44">
        <v>12</v>
      </c>
      <c r="O23" s="44">
        <v>16</v>
      </c>
      <c r="P23" s="44">
        <v>18</v>
      </c>
      <c r="Q23" s="44">
        <v>11</v>
      </c>
      <c r="R23" s="44">
        <v>14</v>
      </c>
      <c r="S23" s="44">
        <v>17</v>
      </c>
      <c r="T23" s="44"/>
      <c r="V23">
        <v>0.10260869565217393</v>
      </c>
      <c r="W23">
        <v>0.11772727272727274</v>
      </c>
      <c r="X23">
        <v>0.11826086956521741</v>
      </c>
      <c r="Y23">
        <v>6.478260869565218E-2</v>
      </c>
      <c r="Z23">
        <v>0.12913043478260872</v>
      </c>
      <c r="AA23">
        <v>0.14666666666666664</v>
      </c>
      <c r="AC23">
        <v>7.8695652173913047</v>
      </c>
      <c r="AD23">
        <v>9</v>
      </c>
      <c r="AE23">
        <v>7.9565217391304346</v>
      </c>
      <c r="AF23">
        <v>6.1739130434782608</v>
      </c>
      <c r="AG23">
        <v>9.3913043478260896</v>
      </c>
      <c r="AH23">
        <v>9.5714285714285712</v>
      </c>
      <c r="AJ23">
        <v>2</v>
      </c>
      <c r="AK23">
        <v>1.3636363636363635</v>
      </c>
      <c r="AL23">
        <v>0.13043478260869565</v>
      </c>
      <c r="AM23">
        <v>0.34782608695652173</v>
      </c>
      <c r="AN23">
        <v>0.43478260869565216</v>
      </c>
      <c r="AO23">
        <v>0.47619047619047616</v>
      </c>
      <c r="AQ23">
        <v>17.5</v>
      </c>
      <c r="AR23">
        <v>14.727272727272727</v>
      </c>
      <c r="AS23">
        <v>21.565217391304348</v>
      </c>
      <c r="AT23">
        <v>22.608695652173914</v>
      </c>
      <c r="AU23">
        <v>17.956521739130434</v>
      </c>
      <c r="AV23">
        <v>12</v>
      </c>
      <c r="AX23">
        <v>0</v>
      </c>
      <c r="AY23">
        <v>0</v>
      </c>
      <c r="AZ23">
        <v>14.6</v>
      </c>
      <c r="BA23">
        <v>0</v>
      </c>
      <c r="BB23">
        <v>2.2000000000000002</v>
      </c>
      <c r="BC23">
        <v>0.6</v>
      </c>
      <c r="BE23">
        <v>28.9</v>
      </c>
      <c r="BF23">
        <v>29.4</v>
      </c>
      <c r="BG23">
        <v>28.9</v>
      </c>
      <c r="BH23">
        <v>27.3</v>
      </c>
      <c r="BI23">
        <v>28.7</v>
      </c>
      <c r="BJ23">
        <v>28.5</v>
      </c>
      <c r="BL23">
        <v>77</v>
      </c>
      <c r="BM23">
        <v>76</v>
      </c>
      <c r="BN23">
        <v>81</v>
      </c>
      <c r="BO23">
        <v>82</v>
      </c>
      <c r="BP23">
        <v>82</v>
      </c>
      <c r="BQ23">
        <v>79</v>
      </c>
      <c r="BS23">
        <v>250</v>
      </c>
      <c r="BT23">
        <v>230</v>
      </c>
      <c r="BU23">
        <v>300</v>
      </c>
      <c r="BV23">
        <v>240</v>
      </c>
      <c r="BW23">
        <v>250</v>
      </c>
      <c r="BX23">
        <v>250</v>
      </c>
      <c r="BZ23">
        <v>16</v>
      </c>
      <c r="CA23">
        <v>11</v>
      </c>
      <c r="CB23">
        <v>13</v>
      </c>
      <c r="CC23">
        <v>11</v>
      </c>
      <c r="CD23">
        <v>15</v>
      </c>
      <c r="CE23">
        <v>12</v>
      </c>
    </row>
    <row r="24" spans="1:83">
      <c r="A24" s="6"/>
      <c r="B24" s="6" t="s">
        <v>17</v>
      </c>
      <c r="C24" s="10">
        <v>44720</v>
      </c>
      <c r="D24" s="19">
        <v>44725</v>
      </c>
      <c r="E24" s="6">
        <v>0.20344500203446522</v>
      </c>
      <c r="F24" s="6">
        <v>1.3563000135628507</v>
      </c>
      <c r="G24" s="6">
        <v>2.373525023735271</v>
      </c>
      <c r="H24" s="6">
        <v>1.356300013563039</v>
      </c>
      <c r="I24" s="6">
        <v>7.3579275735792935</v>
      </c>
      <c r="J24" s="6">
        <v>2.3735250237351768</v>
      </c>
      <c r="K24" s="6">
        <f t="shared" si="0"/>
        <v>0.20344500203446522</v>
      </c>
      <c r="L24" s="6">
        <f t="shared" si="1"/>
        <v>3.9332700393325868</v>
      </c>
      <c r="M24" s="12">
        <f t="shared" si="2"/>
        <v>5.289570052895626</v>
      </c>
      <c r="N24" s="44">
        <v>17</v>
      </c>
      <c r="O24" s="44">
        <v>17</v>
      </c>
      <c r="P24" s="44">
        <v>15</v>
      </c>
      <c r="Q24" s="44">
        <v>13</v>
      </c>
      <c r="R24" s="44">
        <v>15</v>
      </c>
      <c r="S24" s="44">
        <v>15</v>
      </c>
      <c r="T24" s="44"/>
      <c r="V24">
        <v>0.16454545454545455</v>
      </c>
      <c r="W24">
        <v>0.16818181818181818</v>
      </c>
      <c r="X24">
        <v>0.13391304347826088</v>
      </c>
      <c r="Y24">
        <v>7.0434782608695665E-2</v>
      </c>
      <c r="Z24">
        <v>8.6521739130434774E-2</v>
      </c>
      <c r="AA24">
        <v>0.1582608695652174</v>
      </c>
      <c r="AC24">
        <v>10.227272727272727</v>
      </c>
      <c r="AD24">
        <v>9.4782608695652169</v>
      </c>
      <c r="AE24">
        <v>9.8695652173913047</v>
      </c>
      <c r="AF24">
        <v>7.0434782608695654</v>
      </c>
      <c r="AG24">
        <v>7.7826086956521738</v>
      </c>
      <c r="AH24">
        <v>10.173913043478262</v>
      </c>
      <c r="AJ24">
        <v>0.68181818181818177</v>
      </c>
      <c r="AK24">
        <v>1</v>
      </c>
      <c r="AL24">
        <v>1</v>
      </c>
      <c r="AM24">
        <v>1</v>
      </c>
      <c r="AN24">
        <v>1</v>
      </c>
      <c r="AO24">
        <v>1</v>
      </c>
      <c r="AQ24">
        <v>10.818181818181818</v>
      </c>
      <c r="AR24">
        <v>13.173913043478262</v>
      </c>
      <c r="AS24">
        <v>10.217391304347826</v>
      </c>
      <c r="AT24">
        <v>14.130434782608695</v>
      </c>
      <c r="AU24">
        <v>12.652173913043478</v>
      </c>
      <c r="AV24">
        <v>15.043478260869565</v>
      </c>
      <c r="AX24">
        <v>35.200000000000003</v>
      </c>
      <c r="AY24">
        <v>7.6</v>
      </c>
      <c r="AZ24">
        <v>0.6</v>
      </c>
      <c r="BA24">
        <v>0</v>
      </c>
      <c r="BB24">
        <v>6.4</v>
      </c>
      <c r="BC24">
        <v>9.8000000000000007</v>
      </c>
      <c r="BE24">
        <v>28.9</v>
      </c>
      <c r="BF24">
        <v>29</v>
      </c>
      <c r="BG24">
        <v>28.8</v>
      </c>
      <c r="BH24">
        <v>28.4</v>
      </c>
      <c r="BI24">
        <v>28.3</v>
      </c>
      <c r="BJ24">
        <v>28.9</v>
      </c>
      <c r="BL24">
        <v>85</v>
      </c>
      <c r="BM24">
        <v>81</v>
      </c>
      <c r="BN24">
        <v>85</v>
      </c>
      <c r="BO24">
        <v>80</v>
      </c>
      <c r="BP24">
        <v>83</v>
      </c>
      <c r="BQ24">
        <v>85</v>
      </c>
      <c r="BS24">
        <v>290</v>
      </c>
      <c r="BT24">
        <v>130</v>
      </c>
      <c r="BU24">
        <v>250</v>
      </c>
      <c r="BV24">
        <v>320</v>
      </c>
      <c r="BW24">
        <v>170</v>
      </c>
      <c r="BX24">
        <v>210</v>
      </c>
      <c r="BZ24">
        <v>15</v>
      </c>
      <c r="CA24">
        <v>11</v>
      </c>
      <c r="CB24">
        <v>16</v>
      </c>
      <c r="CC24">
        <v>12</v>
      </c>
      <c r="CD24">
        <v>13</v>
      </c>
      <c r="CE24">
        <v>19</v>
      </c>
    </row>
    <row r="25" spans="1:83">
      <c r="A25" s="6"/>
      <c r="B25" s="6" t="s">
        <v>30</v>
      </c>
      <c r="C25" s="10">
        <v>44726</v>
      </c>
      <c r="D25" s="19">
        <v>44731</v>
      </c>
      <c r="E25" s="6">
        <v>0.34444750620011277</v>
      </c>
      <c r="F25" s="6">
        <v>2.2733535409199606</v>
      </c>
      <c r="G25" s="6">
        <v>4.2022595756406682</v>
      </c>
      <c r="H25" s="6">
        <v>1.9633507853402699</v>
      </c>
      <c r="I25" s="6">
        <v>6.8200606227611242</v>
      </c>
      <c r="J25" s="6">
        <v>2.1700192890603187</v>
      </c>
      <c r="K25" s="6">
        <f t="shared" si="0"/>
        <v>0.34444750620011277</v>
      </c>
      <c r="L25" s="6">
        <f t="shared" si="1"/>
        <v>6.8200606227607414</v>
      </c>
      <c r="M25" s="12">
        <f t="shared" si="2"/>
        <v>8.7834114081010117</v>
      </c>
      <c r="N25" s="44">
        <v>17</v>
      </c>
      <c r="O25" s="44">
        <v>18</v>
      </c>
      <c r="P25" s="44">
        <v>17</v>
      </c>
      <c r="Q25" s="44">
        <v>21</v>
      </c>
      <c r="R25" s="44">
        <v>19</v>
      </c>
      <c r="S25" s="44">
        <v>14</v>
      </c>
      <c r="T25" s="44"/>
      <c r="V25">
        <v>0.20863636363636359</v>
      </c>
      <c r="W25">
        <v>0.13187500000000002</v>
      </c>
      <c r="X25">
        <v>0.12692307692307694</v>
      </c>
      <c r="Y25">
        <v>0.25454545454545452</v>
      </c>
      <c r="Z25">
        <v>0.18043478260869567</v>
      </c>
      <c r="AA25">
        <v>0.10875000000000001</v>
      </c>
      <c r="AC25">
        <v>9.8181818181818183</v>
      </c>
      <c r="AD25">
        <v>9.35</v>
      </c>
      <c r="AE25">
        <v>6.8571428571428568</v>
      </c>
      <c r="AF25">
        <v>11.045454545454545</v>
      </c>
      <c r="AG25">
        <v>10.043478260869565</v>
      </c>
      <c r="AH25">
        <v>6.166666666666667</v>
      </c>
      <c r="AJ25">
        <v>1</v>
      </c>
      <c r="AK25">
        <v>0.94444444444444442</v>
      </c>
      <c r="AL25">
        <v>0.88888888888888884</v>
      </c>
      <c r="AM25">
        <v>0.8571428571428571</v>
      </c>
      <c r="AN25">
        <v>0.78260869565217395</v>
      </c>
      <c r="AO25">
        <v>0.91666666666666663</v>
      </c>
      <c r="AQ25">
        <v>13.181818181818182</v>
      </c>
      <c r="AR25">
        <v>14</v>
      </c>
      <c r="AS25">
        <v>16.285714285714285</v>
      </c>
      <c r="AT25">
        <v>15.863636363636363</v>
      </c>
      <c r="AU25">
        <v>17.652173913043477</v>
      </c>
      <c r="AV25">
        <v>14.458333333333334</v>
      </c>
      <c r="AX25">
        <v>16.2</v>
      </c>
      <c r="AY25">
        <v>1.2</v>
      </c>
      <c r="AZ25">
        <v>0</v>
      </c>
      <c r="BA25">
        <v>64.599999999999994</v>
      </c>
      <c r="BB25">
        <v>0</v>
      </c>
      <c r="BC25">
        <v>0</v>
      </c>
      <c r="BE25">
        <v>29.2</v>
      </c>
      <c r="BF25">
        <v>28.7</v>
      </c>
      <c r="BG25">
        <v>28.7</v>
      </c>
      <c r="BH25">
        <v>28.9</v>
      </c>
      <c r="BI25">
        <v>29.1</v>
      </c>
      <c r="BJ25">
        <v>29.1</v>
      </c>
      <c r="BL25">
        <v>90</v>
      </c>
      <c r="BM25">
        <v>86</v>
      </c>
      <c r="BN25">
        <v>80</v>
      </c>
      <c r="BO25">
        <v>85</v>
      </c>
      <c r="BP25">
        <v>80</v>
      </c>
      <c r="BQ25">
        <v>78</v>
      </c>
      <c r="BS25">
        <v>280</v>
      </c>
      <c r="BT25">
        <v>200</v>
      </c>
      <c r="BU25">
        <v>190</v>
      </c>
      <c r="BV25">
        <v>40</v>
      </c>
      <c r="BW25">
        <v>280</v>
      </c>
      <c r="BX25">
        <v>200</v>
      </c>
      <c r="BZ25">
        <v>11</v>
      </c>
      <c r="CA25">
        <v>16</v>
      </c>
      <c r="CB25">
        <v>12</v>
      </c>
      <c r="CC25">
        <v>13</v>
      </c>
      <c r="CD25">
        <v>10</v>
      </c>
      <c r="CE25">
        <v>10</v>
      </c>
    </row>
    <row r="26" spans="1:83">
      <c r="A26" s="6"/>
      <c r="B26" s="6" t="s">
        <v>42</v>
      </c>
      <c r="C26" s="10">
        <v>44731</v>
      </c>
      <c r="D26" s="19">
        <v>44736</v>
      </c>
      <c r="E26" s="6">
        <v>0.23119420891539197</v>
      </c>
      <c r="F26" s="6">
        <v>1.7834981830611762</v>
      </c>
      <c r="G26" s="6">
        <v>1.9486369037150668</v>
      </c>
      <c r="H26" s="6">
        <v>1.3871652534920769</v>
      </c>
      <c r="I26" s="6">
        <v>4.7229674106992201</v>
      </c>
      <c r="J26" s="6">
        <v>2.278914345022665</v>
      </c>
      <c r="K26" s="6">
        <f t="shared" si="0"/>
        <v>0.23119420891539197</v>
      </c>
      <c r="L26" s="6">
        <f t="shared" si="1"/>
        <v>3.9633292956916351</v>
      </c>
      <c r="M26" s="12">
        <f t="shared" si="2"/>
        <v>5.3504945491837121</v>
      </c>
      <c r="N26" s="44">
        <v>14</v>
      </c>
      <c r="O26" s="44">
        <v>14</v>
      </c>
      <c r="P26" s="44">
        <v>13</v>
      </c>
      <c r="Q26" s="44">
        <v>14</v>
      </c>
      <c r="R26" s="44">
        <v>15</v>
      </c>
      <c r="S26" s="44">
        <v>9</v>
      </c>
      <c r="T26" s="44"/>
      <c r="V26">
        <v>0.10875000000000001</v>
      </c>
      <c r="W26">
        <v>0.11304347826086959</v>
      </c>
      <c r="X26">
        <v>6.6086956521739154E-2</v>
      </c>
      <c r="Y26">
        <v>8.8260869565217406E-2</v>
      </c>
      <c r="Z26">
        <v>0.11217391304347826</v>
      </c>
      <c r="AA26">
        <v>8.0434782608695646E-2</v>
      </c>
      <c r="AC26">
        <v>6.166666666666667</v>
      </c>
      <c r="AD26">
        <v>7.8260869565217392</v>
      </c>
      <c r="AE26">
        <v>6.4347826086956523</v>
      </c>
      <c r="AF26">
        <v>7</v>
      </c>
      <c r="AG26">
        <v>9.5652173913043477</v>
      </c>
      <c r="AH26">
        <v>8.1304347826086953</v>
      </c>
      <c r="AJ26">
        <v>0.91666666666666663</v>
      </c>
      <c r="AK26">
        <v>0.86956521739130432</v>
      </c>
      <c r="AL26">
        <v>0.86956521739130432</v>
      </c>
      <c r="AM26">
        <v>0.95652173913043481</v>
      </c>
      <c r="AN26">
        <v>0.91304347826086951</v>
      </c>
      <c r="AO26">
        <v>1</v>
      </c>
      <c r="AQ26">
        <v>14.458333333333334</v>
      </c>
      <c r="AR26">
        <v>12.782608695652174</v>
      </c>
      <c r="AS26">
        <v>10.869565217391305</v>
      </c>
      <c r="AT26">
        <v>11.304347826086957</v>
      </c>
      <c r="AU26">
        <v>9.7826086956521738</v>
      </c>
      <c r="AV26">
        <v>11.782608695652174</v>
      </c>
      <c r="AX26">
        <v>0</v>
      </c>
      <c r="AY26">
        <v>7.8</v>
      </c>
      <c r="AZ26">
        <v>0</v>
      </c>
      <c r="BA26">
        <v>0</v>
      </c>
      <c r="BB26">
        <v>0.4</v>
      </c>
      <c r="BC26">
        <v>0</v>
      </c>
      <c r="BE26">
        <v>29.1</v>
      </c>
      <c r="BF26">
        <v>29.1</v>
      </c>
      <c r="BG26">
        <v>28.9</v>
      </c>
      <c r="BH26">
        <v>28.8</v>
      </c>
      <c r="BI26">
        <v>29</v>
      </c>
      <c r="BJ26">
        <v>28.2</v>
      </c>
      <c r="BL26">
        <v>78</v>
      </c>
      <c r="BM26">
        <v>85</v>
      </c>
      <c r="BN26">
        <v>80</v>
      </c>
      <c r="BO26">
        <v>76</v>
      </c>
      <c r="BP26">
        <v>84</v>
      </c>
      <c r="BQ26">
        <v>81</v>
      </c>
      <c r="BS26">
        <v>200</v>
      </c>
      <c r="BT26">
        <v>190</v>
      </c>
      <c r="BU26">
        <v>200</v>
      </c>
      <c r="BV26">
        <v>200</v>
      </c>
      <c r="BW26">
        <v>280</v>
      </c>
      <c r="BX26">
        <v>200</v>
      </c>
      <c r="BZ26">
        <v>10</v>
      </c>
      <c r="CA26">
        <v>14</v>
      </c>
      <c r="CB26">
        <v>15</v>
      </c>
      <c r="CC26">
        <v>11</v>
      </c>
      <c r="CD26">
        <v>11</v>
      </c>
      <c r="CE26">
        <v>14</v>
      </c>
    </row>
    <row r="27" spans="1:83">
      <c r="A27" s="6" t="s">
        <v>24</v>
      </c>
      <c r="B27" s="6" t="s">
        <v>16</v>
      </c>
      <c r="C27" s="10">
        <v>44742</v>
      </c>
      <c r="D27" s="19">
        <v>44747</v>
      </c>
      <c r="E27" s="6">
        <v>0.82856282012653659</v>
      </c>
      <c r="F27" s="6">
        <v>3.5402229587222842</v>
      </c>
      <c r="G27" s="6">
        <v>5.8376016872551819</v>
      </c>
      <c r="H27" s="6">
        <v>3.5778849050919193</v>
      </c>
      <c r="I27" s="6">
        <v>11.034950286230748</v>
      </c>
      <c r="J27" s="6">
        <v>4.1804760470021085</v>
      </c>
      <c r="K27" s="6">
        <f t="shared" si="0"/>
        <v>0.82856282012653659</v>
      </c>
      <c r="L27" s="6">
        <f t="shared" si="1"/>
        <v>10.206387466104003</v>
      </c>
      <c r="M27" s="12">
        <f t="shared" si="2"/>
        <v>13.784272371195922</v>
      </c>
      <c r="N27" s="44">
        <v>16</v>
      </c>
      <c r="O27" s="44">
        <v>21</v>
      </c>
      <c r="P27" s="44">
        <v>21</v>
      </c>
      <c r="Q27" s="44">
        <v>21</v>
      </c>
      <c r="R27" s="44">
        <v>21</v>
      </c>
      <c r="S27" s="44">
        <v>17</v>
      </c>
      <c r="T27" s="44"/>
      <c r="V27">
        <v>0.10526315789473684</v>
      </c>
      <c r="W27">
        <v>0.25565217391304351</v>
      </c>
      <c r="X27">
        <v>0.18043478260869567</v>
      </c>
      <c r="Y27">
        <v>0.2391304347826087</v>
      </c>
      <c r="Z27">
        <v>0.23608695652173919</v>
      </c>
      <c r="AA27">
        <v>0.15043478260869564</v>
      </c>
      <c r="AC27">
        <v>10.050000000000001</v>
      </c>
      <c r="AD27">
        <v>13.521739130434783</v>
      </c>
      <c r="AE27">
        <v>12.260869565217391</v>
      </c>
      <c r="AF27">
        <v>12.565217391304348</v>
      </c>
      <c r="AG27">
        <v>11.869565217391305</v>
      </c>
      <c r="AH27">
        <v>10.434782608695652</v>
      </c>
      <c r="AJ27">
        <v>1</v>
      </c>
      <c r="AK27">
        <v>0.77272727272727271</v>
      </c>
      <c r="AL27">
        <v>1</v>
      </c>
      <c r="AM27">
        <v>1</v>
      </c>
      <c r="AN27">
        <v>1</v>
      </c>
      <c r="AO27">
        <v>1</v>
      </c>
      <c r="AQ27">
        <v>9.9</v>
      </c>
      <c r="AR27">
        <v>7.8695652173913047</v>
      </c>
      <c r="AS27">
        <v>18.608695652173914</v>
      </c>
      <c r="AT27">
        <v>14.913043478260869</v>
      </c>
      <c r="AU27">
        <v>8.7391304347826093</v>
      </c>
      <c r="AV27">
        <v>11.260869565217391</v>
      </c>
      <c r="AX27">
        <v>2.2000000000000002</v>
      </c>
      <c r="AY27">
        <v>13.2</v>
      </c>
      <c r="AZ27">
        <v>0</v>
      </c>
      <c r="BA27">
        <v>13</v>
      </c>
      <c r="BB27">
        <v>37.4</v>
      </c>
      <c r="BC27">
        <v>0</v>
      </c>
      <c r="BE27">
        <v>28.2</v>
      </c>
      <c r="BF27">
        <v>27.7</v>
      </c>
      <c r="BG27">
        <v>28.3</v>
      </c>
      <c r="BH27">
        <v>29.2</v>
      </c>
      <c r="BI27">
        <v>28.8</v>
      </c>
      <c r="BJ27">
        <v>28.4</v>
      </c>
      <c r="BL27">
        <v>81</v>
      </c>
      <c r="BM27">
        <v>90</v>
      </c>
      <c r="BN27">
        <v>80</v>
      </c>
      <c r="BO27">
        <v>83</v>
      </c>
      <c r="BP27">
        <v>92</v>
      </c>
      <c r="BQ27">
        <v>80</v>
      </c>
      <c r="BS27">
        <v>210</v>
      </c>
      <c r="BT27">
        <v>260</v>
      </c>
      <c r="BU27">
        <v>200</v>
      </c>
      <c r="BV27">
        <v>270</v>
      </c>
      <c r="BW27">
        <v>290</v>
      </c>
      <c r="BX27">
        <v>250</v>
      </c>
      <c r="BZ27">
        <v>15</v>
      </c>
      <c r="CA27">
        <v>16</v>
      </c>
      <c r="CB27">
        <v>14</v>
      </c>
      <c r="CC27">
        <v>14</v>
      </c>
      <c r="CD27">
        <v>18</v>
      </c>
      <c r="CE27">
        <v>13</v>
      </c>
    </row>
    <row r="28" spans="1:83">
      <c r="A28" s="6"/>
      <c r="B28" s="6" t="s">
        <v>17</v>
      </c>
      <c r="C28" s="10">
        <v>44748</v>
      </c>
      <c r="D28" s="19">
        <v>44753</v>
      </c>
      <c r="E28" s="6">
        <v>0.57778027016317446</v>
      </c>
      <c r="F28" s="6">
        <v>2.5490306036615245</v>
      </c>
      <c r="G28" s="6">
        <v>5.1660353567538051</v>
      </c>
      <c r="H28" s="6">
        <v>4.4523067877286469</v>
      </c>
      <c r="I28" s="6">
        <v>14.00267478278006</v>
      </c>
      <c r="J28" s="6">
        <v>5.437931954477679</v>
      </c>
      <c r="K28" s="6">
        <f t="shared" si="0"/>
        <v>0.57778027016317446</v>
      </c>
      <c r="L28" s="6">
        <f t="shared" si="1"/>
        <v>8.2928462305785047</v>
      </c>
      <c r="M28" s="12">
        <f t="shared" si="2"/>
        <v>12.745153018307152</v>
      </c>
      <c r="N28" s="44">
        <v>19</v>
      </c>
      <c r="O28" s="44">
        <v>21</v>
      </c>
      <c r="P28" s="44">
        <v>27</v>
      </c>
      <c r="Q28" s="44">
        <v>23</v>
      </c>
      <c r="R28" s="44">
        <v>21</v>
      </c>
      <c r="S28" s="44">
        <v>16</v>
      </c>
      <c r="T28" s="44"/>
      <c r="V28">
        <v>0.17826086956521733</v>
      </c>
      <c r="W28">
        <v>0.17913043478260865</v>
      </c>
      <c r="X28">
        <v>0.1839130434782609</v>
      </c>
      <c r="Y28">
        <v>0.12130434782608696</v>
      </c>
      <c r="Z28">
        <v>0.11090909090909093</v>
      </c>
      <c r="AA28">
        <v>5.3043478260869581E-2</v>
      </c>
      <c r="AC28">
        <v>11.695652173913043</v>
      </c>
      <c r="AD28">
        <v>9.6086956521739122</v>
      </c>
      <c r="AE28">
        <v>13.043478260869565</v>
      </c>
      <c r="AF28">
        <v>9.5217391304347831</v>
      </c>
      <c r="AG28">
        <v>6.8636363636363633</v>
      </c>
      <c r="AH28">
        <v>5.0434782608695654</v>
      </c>
      <c r="AJ28">
        <v>1</v>
      </c>
      <c r="AK28">
        <v>1.0434782608695652</v>
      </c>
      <c r="AL28">
        <v>1</v>
      </c>
      <c r="AM28">
        <v>1</v>
      </c>
      <c r="AN28">
        <v>1.2272727272727273</v>
      </c>
      <c r="AO28">
        <v>1</v>
      </c>
      <c r="AQ28">
        <v>11.608695652173912</v>
      </c>
      <c r="AR28">
        <v>14.608695652173912</v>
      </c>
      <c r="AS28">
        <v>13.521739130434783</v>
      </c>
      <c r="AT28">
        <v>12.913043478260869</v>
      </c>
      <c r="AU28">
        <v>12.636363636363637</v>
      </c>
      <c r="AV28">
        <v>10.956521739130435</v>
      </c>
      <c r="AX28">
        <v>8.1999999999999993</v>
      </c>
      <c r="AY28">
        <v>0</v>
      </c>
      <c r="AZ28">
        <v>0</v>
      </c>
      <c r="BA28">
        <v>2</v>
      </c>
      <c r="BB28">
        <v>0</v>
      </c>
      <c r="BC28">
        <v>0.6</v>
      </c>
      <c r="BE28">
        <v>29</v>
      </c>
      <c r="BF28">
        <v>29.7</v>
      </c>
      <c r="BG28">
        <v>29.8</v>
      </c>
      <c r="BH28">
        <v>29.5</v>
      </c>
      <c r="BI28">
        <v>30</v>
      </c>
      <c r="BJ28">
        <v>29.5</v>
      </c>
      <c r="BL28">
        <v>80</v>
      </c>
      <c r="BM28">
        <v>78</v>
      </c>
      <c r="BN28">
        <v>81</v>
      </c>
      <c r="BO28">
        <v>77</v>
      </c>
      <c r="BP28">
        <v>75</v>
      </c>
      <c r="BQ28">
        <v>74</v>
      </c>
      <c r="BS28">
        <v>210</v>
      </c>
      <c r="BT28">
        <v>220</v>
      </c>
      <c r="BU28">
        <v>220</v>
      </c>
      <c r="BV28">
        <v>260</v>
      </c>
      <c r="BW28">
        <v>300</v>
      </c>
      <c r="BX28">
        <v>260</v>
      </c>
      <c r="BZ28">
        <v>15</v>
      </c>
      <c r="CA28">
        <v>12</v>
      </c>
      <c r="CB28">
        <v>13</v>
      </c>
      <c r="CC28">
        <v>11</v>
      </c>
      <c r="CD28">
        <v>17</v>
      </c>
      <c r="CE28">
        <v>21</v>
      </c>
    </row>
    <row r="29" spans="1:83">
      <c r="A29" s="6"/>
      <c r="B29" s="6" t="s">
        <v>30</v>
      </c>
      <c r="C29" s="10">
        <v>44755</v>
      </c>
      <c r="D29" s="19">
        <v>44760</v>
      </c>
      <c r="E29" s="6">
        <v>0.82840760289904247</v>
      </c>
      <c r="F29" s="6">
        <v>2.8241168280650504</v>
      </c>
      <c r="G29" s="6">
        <v>5.911817893415904</v>
      </c>
      <c r="H29" s="6">
        <v>5.5729238740481888</v>
      </c>
      <c r="I29" s="6">
        <v>14.836027070101165</v>
      </c>
      <c r="J29" s="6">
        <v>6.0624374575794127</v>
      </c>
      <c r="K29" s="6">
        <f t="shared" si="0"/>
        <v>0.82840760289904247</v>
      </c>
      <c r="L29" s="6">
        <f t="shared" si="1"/>
        <v>9.5643423243799965</v>
      </c>
      <c r="M29" s="12">
        <f t="shared" si="2"/>
        <v>15.137266198428186</v>
      </c>
      <c r="N29" s="44">
        <v>14</v>
      </c>
      <c r="O29" s="44">
        <v>16</v>
      </c>
      <c r="P29" s="44">
        <v>20</v>
      </c>
      <c r="Q29" s="44">
        <v>25</v>
      </c>
      <c r="R29" s="44">
        <v>21</v>
      </c>
      <c r="S29" s="44">
        <v>24</v>
      </c>
      <c r="T29" s="44"/>
      <c r="V29">
        <v>7.3913043478260887E-2</v>
      </c>
      <c r="W29">
        <v>8.3043478260869594E-2</v>
      </c>
      <c r="X29">
        <v>0.11636363636363639</v>
      </c>
      <c r="Y29">
        <v>0.15304347826086956</v>
      </c>
      <c r="Z29">
        <v>0.14913043478260873</v>
      </c>
      <c r="AA29">
        <v>0.14142857142857143</v>
      </c>
      <c r="AC29">
        <v>7.3913043478260869</v>
      </c>
      <c r="AD29">
        <v>8.6086956521739122</v>
      </c>
      <c r="AE29">
        <v>9.3181818181818183</v>
      </c>
      <c r="AF29">
        <v>11.782608695652174</v>
      </c>
      <c r="AG29">
        <v>10.652173913043478</v>
      </c>
      <c r="AH29">
        <v>10.043478260869565</v>
      </c>
      <c r="AJ29">
        <v>1</v>
      </c>
      <c r="AK29">
        <v>1.7272727272727273</v>
      </c>
      <c r="AL29">
        <v>1.5</v>
      </c>
      <c r="AM29">
        <v>0.82608695652173914</v>
      </c>
      <c r="AN29">
        <v>0.91304347826086951</v>
      </c>
      <c r="AO29">
        <v>0.91304347826086951</v>
      </c>
      <c r="AQ29">
        <v>9.0869565217391308</v>
      </c>
      <c r="AR29">
        <v>11.869565217391305</v>
      </c>
      <c r="AS29">
        <v>10.173913043478262</v>
      </c>
      <c r="AT29">
        <v>11.608695652173912</v>
      </c>
      <c r="AU29">
        <v>19.260869565217391</v>
      </c>
      <c r="AV29">
        <v>19.086956521739129</v>
      </c>
      <c r="AX29">
        <v>0.4</v>
      </c>
      <c r="AY29">
        <v>0.8</v>
      </c>
      <c r="AZ29">
        <v>0</v>
      </c>
      <c r="BA29">
        <v>0</v>
      </c>
      <c r="BB29">
        <v>10</v>
      </c>
      <c r="BC29">
        <v>0.2</v>
      </c>
      <c r="BE29">
        <v>28.2</v>
      </c>
      <c r="BF29">
        <v>28.6</v>
      </c>
      <c r="BG29">
        <v>29.5</v>
      </c>
      <c r="BH29">
        <v>29.1</v>
      </c>
      <c r="BI29">
        <v>29.2</v>
      </c>
      <c r="BJ29">
        <v>29.4</v>
      </c>
      <c r="BL29">
        <v>78</v>
      </c>
      <c r="BM29">
        <v>80</v>
      </c>
      <c r="BN29">
        <v>79</v>
      </c>
      <c r="BO29">
        <v>81</v>
      </c>
      <c r="BP29">
        <v>88</v>
      </c>
      <c r="BQ29">
        <v>76</v>
      </c>
      <c r="BS29">
        <v>290</v>
      </c>
      <c r="BT29">
        <v>190</v>
      </c>
      <c r="BU29">
        <v>270</v>
      </c>
      <c r="BV29">
        <v>250</v>
      </c>
      <c r="BW29">
        <v>220</v>
      </c>
      <c r="BX29">
        <v>50</v>
      </c>
      <c r="BZ29">
        <v>15</v>
      </c>
      <c r="CA29">
        <v>15</v>
      </c>
      <c r="CB29">
        <v>13</v>
      </c>
      <c r="CC29">
        <v>11</v>
      </c>
      <c r="CD29">
        <v>19</v>
      </c>
      <c r="CE29">
        <v>9</v>
      </c>
    </row>
    <row r="30" spans="1:83">
      <c r="A30" s="6"/>
      <c r="B30" s="6" t="s">
        <v>42</v>
      </c>
      <c r="C30" s="10">
        <v>44767</v>
      </c>
      <c r="D30" s="19">
        <v>44772</v>
      </c>
      <c r="E30" s="6">
        <v>1.1335665241611259</v>
      </c>
      <c r="F30" s="6">
        <v>2.4614587381781057</v>
      </c>
      <c r="G30" s="6">
        <v>5.2144060111413406</v>
      </c>
      <c r="H30" s="6">
        <v>2.9472729628189995</v>
      </c>
      <c r="I30" s="6">
        <v>6.6070734551108119</v>
      </c>
      <c r="J30" s="6">
        <v>3.0120481927710401</v>
      </c>
      <c r="K30" s="6">
        <f t="shared" si="0"/>
        <v>1.1335665241611259</v>
      </c>
      <c r="L30" s="6">
        <f t="shared" si="1"/>
        <v>8.8094312734805733</v>
      </c>
      <c r="M30" s="12">
        <f t="shared" si="2"/>
        <v>11.756704236299573</v>
      </c>
      <c r="N30" s="44">
        <v>15</v>
      </c>
      <c r="O30" s="44">
        <v>18</v>
      </c>
      <c r="P30" s="44">
        <v>17</v>
      </c>
      <c r="Q30" s="44">
        <v>18</v>
      </c>
      <c r="R30" s="44">
        <v>20</v>
      </c>
      <c r="S30" s="44">
        <v>17</v>
      </c>
      <c r="T30" s="44"/>
      <c r="V30">
        <v>8.6956521739130432E-2</v>
      </c>
      <c r="W30">
        <v>9.6956521739130427E-2</v>
      </c>
      <c r="X30">
        <v>9.9565217391304348E-2</v>
      </c>
      <c r="Y30">
        <v>0.13695652173913045</v>
      </c>
      <c r="Z30">
        <v>0.13086956521739132</v>
      </c>
      <c r="AA30">
        <v>0.15869565217391307</v>
      </c>
      <c r="AC30">
        <v>7.4347826086956523</v>
      </c>
      <c r="AD30">
        <v>8.695652173913043</v>
      </c>
      <c r="AE30">
        <v>8.6521739130434785</v>
      </c>
      <c r="AF30">
        <v>9.0434782608695645</v>
      </c>
      <c r="AG30">
        <v>10.347826086956522</v>
      </c>
      <c r="AH30">
        <v>10.217391304347826</v>
      </c>
      <c r="AJ30">
        <v>0.91304347826086951</v>
      </c>
      <c r="AK30">
        <v>0.91304347826086951</v>
      </c>
      <c r="AL30">
        <v>0.82608695652173914</v>
      </c>
      <c r="AM30">
        <v>0.86956521739130432</v>
      </c>
      <c r="AN30">
        <v>0.91304347826086996</v>
      </c>
      <c r="AO30">
        <v>0.91304347826086951</v>
      </c>
      <c r="AQ30">
        <v>11.565217391304348</v>
      </c>
      <c r="AR30">
        <v>10.043478260869565</v>
      </c>
      <c r="AS30">
        <v>17.565217391304348</v>
      </c>
      <c r="AT30">
        <v>15.130434782608695</v>
      </c>
      <c r="AU30">
        <v>17.173913043478262</v>
      </c>
      <c r="AV30">
        <v>10</v>
      </c>
      <c r="AX30">
        <v>0</v>
      </c>
      <c r="AY30">
        <v>0</v>
      </c>
      <c r="AZ30">
        <v>3.2</v>
      </c>
      <c r="BA30">
        <v>0</v>
      </c>
      <c r="BB30">
        <v>0</v>
      </c>
      <c r="BC30">
        <v>37</v>
      </c>
      <c r="BE30">
        <v>28.8</v>
      </c>
      <c r="BF30">
        <v>28.8</v>
      </c>
      <c r="BG30">
        <v>29.1</v>
      </c>
      <c r="BH30">
        <v>29.2</v>
      </c>
      <c r="BI30">
        <v>29.2</v>
      </c>
      <c r="BJ30">
        <v>29.6</v>
      </c>
      <c r="BL30">
        <v>80</v>
      </c>
      <c r="BM30">
        <v>82</v>
      </c>
      <c r="BN30">
        <v>81</v>
      </c>
      <c r="BO30">
        <v>86</v>
      </c>
      <c r="BP30">
        <v>78</v>
      </c>
      <c r="BQ30">
        <v>82</v>
      </c>
      <c r="BS30">
        <v>350</v>
      </c>
      <c r="BT30">
        <v>50</v>
      </c>
      <c r="BU30">
        <v>80</v>
      </c>
      <c r="BV30">
        <v>290</v>
      </c>
      <c r="BW30">
        <v>230</v>
      </c>
      <c r="BX30">
        <v>280</v>
      </c>
      <c r="BZ30">
        <v>12</v>
      </c>
      <c r="CA30">
        <v>15</v>
      </c>
      <c r="CB30">
        <v>13</v>
      </c>
      <c r="CC30">
        <v>13</v>
      </c>
      <c r="CD30">
        <v>15</v>
      </c>
      <c r="CE30">
        <v>18</v>
      </c>
    </row>
    <row r="31" spans="1:83">
      <c r="A31" s="6" t="s">
        <v>25</v>
      </c>
      <c r="B31" s="6" t="s">
        <v>16</v>
      </c>
      <c r="C31" s="10">
        <v>44775</v>
      </c>
      <c r="D31" s="19">
        <v>44780</v>
      </c>
      <c r="E31" s="6">
        <v>0.69894055326671389</v>
      </c>
      <c r="F31" s="6">
        <v>3.0900529723364918</v>
      </c>
      <c r="G31" s="6">
        <v>5.4811653914066785</v>
      </c>
      <c r="H31" s="6">
        <v>2.9429075927015713</v>
      </c>
      <c r="I31" s="6">
        <v>8.6815773984696936</v>
      </c>
      <c r="J31" s="6">
        <v>3.4579164214243541</v>
      </c>
      <c r="K31" s="6">
        <f t="shared" si="0"/>
        <v>0.69894055326671389</v>
      </c>
      <c r="L31" s="6">
        <f t="shared" si="1"/>
        <v>9.2701589170098835</v>
      </c>
      <c r="M31" s="12">
        <f t="shared" si="2"/>
        <v>12.213066509711455</v>
      </c>
      <c r="N31" s="44">
        <v>16</v>
      </c>
      <c r="O31" s="44">
        <v>15</v>
      </c>
      <c r="P31" s="44">
        <v>19</v>
      </c>
      <c r="Q31" s="44">
        <v>18</v>
      </c>
      <c r="R31" s="44">
        <v>18</v>
      </c>
      <c r="S31" s="44">
        <v>19</v>
      </c>
      <c r="T31" s="44"/>
      <c r="V31">
        <v>8.8181818181818195E-2</v>
      </c>
      <c r="W31">
        <v>0.11714285714285715</v>
      </c>
      <c r="X31">
        <v>0.17826086956521739</v>
      </c>
      <c r="Y31">
        <v>0.16391304347826083</v>
      </c>
      <c r="Z31">
        <v>0.12619047619047621</v>
      </c>
      <c r="AA31">
        <v>0.16</v>
      </c>
      <c r="AC31">
        <v>8.2727272727272734</v>
      </c>
      <c r="AD31">
        <v>8.4285714285714288</v>
      </c>
      <c r="AE31">
        <v>10.652173913043478</v>
      </c>
      <c r="AF31">
        <v>9.4347826086956523</v>
      </c>
      <c r="AG31">
        <v>12.181818181818182</v>
      </c>
      <c r="AH31">
        <v>10</v>
      </c>
      <c r="AJ31">
        <v>0.86363636363636365</v>
      </c>
      <c r="AK31">
        <v>1.1428571428571428</v>
      </c>
      <c r="AL31">
        <v>1.1304347826086956</v>
      </c>
      <c r="AM31">
        <v>1.4347826086956521</v>
      </c>
      <c r="AN31">
        <v>0.59090909090909094</v>
      </c>
      <c r="AO31">
        <v>0.30434782608695654</v>
      </c>
      <c r="AQ31">
        <v>12.956521739130435</v>
      </c>
      <c r="AR31">
        <v>18.59090909090909</v>
      </c>
      <c r="AS31">
        <v>18.681818181818183</v>
      </c>
      <c r="AT31">
        <v>13.652173913043478</v>
      </c>
      <c r="AU31">
        <v>15.318181818181818</v>
      </c>
      <c r="AV31">
        <v>29.826086956521738</v>
      </c>
      <c r="AX31">
        <v>13.4</v>
      </c>
      <c r="AY31">
        <v>0</v>
      </c>
      <c r="AZ31">
        <v>0.4</v>
      </c>
      <c r="BA31">
        <v>0</v>
      </c>
      <c r="BB31">
        <v>25</v>
      </c>
      <c r="BC31">
        <v>0</v>
      </c>
      <c r="BE31">
        <v>28.4</v>
      </c>
      <c r="BF31">
        <v>27.8</v>
      </c>
      <c r="BG31">
        <v>27.8</v>
      </c>
      <c r="BH31">
        <v>29.7</v>
      </c>
      <c r="BI31">
        <v>28.4</v>
      </c>
      <c r="BJ31">
        <v>29</v>
      </c>
      <c r="BL31">
        <v>83</v>
      </c>
      <c r="BM31">
        <v>85</v>
      </c>
      <c r="BN31">
        <v>84</v>
      </c>
      <c r="BO31">
        <v>74</v>
      </c>
      <c r="BP31">
        <v>81</v>
      </c>
      <c r="BQ31">
        <v>83</v>
      </c>
      <c r="BS31">
        <v>130</v>
      </c>
      <c r="BT31">
        <v>230</v>
      </c>
      <c r="BU31">
        <v>200</v>
      </c>
      <c r="BV31">
        <v>200</v>
      </c>
      <c r="BW31">
        <v>280</v>
      </c>
      <c r="BX31">
        <v>30</v>
      </c>
      <c r="BZ31">
        <v>14</v>
      </c>
      <c r="CA31">
        <v>10</v>
      </c>
      <c r="CB31">
        <v>15</v>
      </c>
      <c r="CC31">
        <v>13</v>
      </c>
      <c r="CD31">
        <v>18</v>
      </c>
      <c r="CE31">
        <v>11</v>
      </c>
    </row>
    <row r="32" spans="1:83">
      <c r="A32" s="6"/>
      <c r="B32" s="6" t="s">
        <v>17</v>
      </c>
      <c r="C32" s="10">
        <v>44789</v>
      </c>
      <c r="D32" s="19">
        <v>44794</v>
      </c>
      <c r="E32" s="6">
        <v>0.26154047338833691</v>
      </c>
      <c r="F32" s="6">
        <v>2.7134824114035192</v>
      </c>
      <c r="G32" s="6">
        <v>3.7596443049562316</v>
      </c>
      <c r="H32" s="6">
        <v>2.4519419380149099</v>
      </c>
      <c r="I32" s="6">
        <v>8.1404472342094696</v>
      </c>
      <c r="J32" s="6">
        <v>4.2173401333856857</v>
      </c>
      <c r="K32" s="6">
        <f t="shared" si="0"/>
        <v>0.26154047338833691</v>
      </c>
      <c r="L32" s="6">
        <f t="shared" si="1"/>
        <v>6.7346671897480874</v>
      </c>
      <c r="M32" s="12">
        <f t="shared" si="2"/>
        <v>9.1866091277629973</v>
      </c>
      <c r="N32" s="44">
        <v>16</v>
      </c>
      <c r="O32" s="44">
        <v>14</v>
      </c>
      <c r="P32" s="44">
        <v>14</v>
      </c>
      <c r="Q32" s="44">
        <v>19</v>
      </c>
      <c r="R32" s="44">
        <v>16</v>
      </c>
      <c r="S32" s="44">
        <v>13</v>
      </c>
      <c r="T32" s="44"/>
      <c r="V32">
        <v>9.4782608695652165E-2</v>
      </c>
      <c r="W32">
        <v>7.9565217391304371E-2</v>
      </c>
      <c r="X32">
        <v>9.9130434782608703E-2</v>
      </c>
      <c r="Y32">
        <v>0.11913043478260871</v>
      </c>
      <c r="Z32">
        <v>0.12136363636363634</v>
      </c>
      <c r="AA32">
        <v>5.7391304347826112E-2</v>
      </c>
      <c r="AC32">
        <v>9.4347826086956523</v>
      </c>
      <c r="AD32">
        <v>7.6521739130434785</v>
      </c>
      <c r="AE32">
        <v>8</v>
      </c>
      <c r="AF32">
        <v>11</v>
      </c>
      <c r="AG32">
        <v>8.545454545454545</v>
      </c>
      <c r="AH32">
        <v>6.3913043478260869</v>
      </c>
      <c r="AJ32">
        <v>8.6956521739130432E-2</v>
      </c>
      <c r="AK32">
        <v>0.13043478260869565</v>
      </c>
      <c r="AL32">
        <v>0.2608695652173913</v>
      </c>
      <c r="AM32">
        <v>0.2608695652173913</v>
      </c>
      <c r="AN32">
        <v>0.63636363636363635</v>
      </c>
      <c r="AO32">
        <v>0.13043478260869565</v>
      </c>
      <c r="AQ32">
        <v>16.695652173913043</v>
      </c>
      <c r="AR32">
        <v>17.260869565217391</v>
      </c>
      <c r="AS32">
        <v>19.347826086956523</v>
      </c>
      <c r="AT32">
        <v>24.217391304347824</v>
      </c>
      <c r="AU32">
        <v>14.409090909090908</v>
      </c>
      <c r="AV32">
        <v>8.3913043478260878</v>
      </c>
      <c r="AX32">
        <v>1.8</v>
      </c>
      <c r="AY32">
        <v>0</v>
      </c>
      <c r="AZ32">
        <v>6.8</v>
      </c>
      <c r="BA32">
        <v>2.8</v>
      </c>
      <c r="BB32">
        <v>0</v>
      </c>
      <c r="BC32">
        <v>0.6</v>
      </c>
      <c r="BE32">
        <v>27.1</v>
      </c>
      <c r="BF32">
        <v>28.7</v>
      </c>
      <c r="BG32">
        <v>29.1</v>
      </c>
      <c r="BH32">
        <v>29.3</v>
      </c>
      <c r="BI32">
        <v>29.3</v>
      </c>
      <c r="BJ32">
        <v>27.4</v>
      </c>
      <c r="BL32">
        <v>82</v>
      </c>
      <c r="BM32">
        <v>78</v>
      </c>
      <c r="BN32">
        <v>80</v>
      </c>
      <c r="BO32">
        <v>79</v>
      </c>
      <c r="BP32">
        <v>75</v>
      </c>
      <c r="BQ32">
        <v>80</v>
      </c>
      <c r="BS32">
        <v>200</v>
      </c>
      <c r="BT32">
        <v>250</v>
      </c>
      <c r="BU32">
        <v>20</v>
      </c>
      <c r="BV32">
        <v>190</v>
      </c>
      <c r="BW32">
        <v>270</v>
      </c>
      <c r="BX32">
        <v>220</v>
      </c>
      <c r="BZ32">
        <v>14</v>
      </c>
      <c r="CA32">
        <v>15</v>
      </c>
      <c r="CB32">
        <v>12</v>
      </c>
      <c r="CC32">
        <v>14</v>
      </c>
      <c r="CD32">
        <v>15</v>
      </c>
      <c r="CE32">
        <v>16</v>
      </c>
    </row>
    <row r="33" spans="1:84">
      <c r="A33" s="6"/>
      <c r="B33" s="6" t="s">
        <v>30</v>
      </c>
      <c r="C33" s="10">
        <v>44795</v>
      </c>
      <c r="D33" s="19">
        <v>44800</v>
      </c>
      <c r="E33" s="6">
        <v>0.94353864734299608</v>
      </c>
      <c r="F33" s="6">
        <v>2.5664251207729993</v>
      </c>
      <c r="G33" s="6">
        <v>3.9628623188406675</v>
      </c>
      <c r="H33" s="6">
        <v>3.9628623188405627</v>
      </c>
      <c r="I33" s="6">
        <v>9.1334541062801105</v>
      </c>
      <c r="J33" s="6">
        <v>3.7741545893719843</v>
      </c>
      <c r="K33" s="6">
        <f t="shared" si="0"/>
        <v>0.94353864734299608</v>
      </c>
      <c r="L33" s="6">
        <f t="shared" si="1"/>
        <v>7.4728260869566636</v>
      </c>
      <c r="M33" s="12">
        <f t="shared" si="2"/>
        <v>11.435688405797226</v>
      </c>
      <c r="N33" s="44">
        <v>12</v>
      </c>
      <c r="O33" s="44">
        <v>18</v>
      </c>
      <c r="P33" s="44">
        <v>14</v>
      </c>
      <c r="Q33" s="44">
        <v>16</v>
      </c>
      <c r="R33" s="44">
        <v>18</v>
      </c>
      <c r="S33" s="44">
        <v>14</v>
      </c>
      <c r="T33" s="44"/>
      <c r="V33">
        <v>6.8695652173913033E-2</v>
      </c>
      <c r="W33">
        <v>0.10999999999999997</v>
      </c>
      <c r="X33">
        <v>5.5652173913043487E-2</v>
      </c>
      <c r="Y33">
        <v>6.5652173913043496E-2</v>
      </c>
      <c r="Z33">
        <v>8.5652173913043486E-2</v>
      </c>
      <c r="AA33">
        <v>6.3913043478260878E-2</v>
      </c>
      <c r="AC33">
        <v>7.8695652173913047</v>
      </c>
      <c r="AD33">
        <v>9.2608695652173907</v>
      </c>
      <c r="AE33">
        <v>6.4347826086956523</v>
      </c>
      <c r="AF33">
        <v>7.6086956521739131</v>
      </c>
      <c r="AG33">
        <v>10</v>
      </c>
      <c r="AH33">
        <v>7.6086956521739131</v>
      </c>
      <c r="AJ33">
        <v>0.1875</v>
      </c>
      <c r="AK33">
        <v>0.21739130434782608</v>
      </c>
      <c r="AL33">
        <v>0.16666666666666666</v>
      </c>
      <c r="AM33">
        <v>0.17391304347826086</v>
      </c>
      <c r="AN33">
        <v>8.6956521739130432E-2</v>
      </c>
      <c r="AO33">
        <v>0.13043478260869565</v>
      </c>
      <c r="AQ33">
        <v>8.1739130434782616</v>
      </c>
      <c r="AR33">
        <v>7.0869565217391308</v>
      </c>
      <c r="AS33">
        <v>8.0869565217391308</v>
      </c>
      <c r="AT33">
        <v>9.1739130434782616</v>
      </c>
      <c r="AU33">
        <v>9.1739130434782616</v>
      </c>
      <c r="AV33">
        <v>13.652173913043478</v>
      </c>
      <c r="AX33">
        <v>0</v>
      </c>
      <c r="AY33">
        <v>17.399999999999999</v>
      </c>
      <c r="AZ33">
        <v>0</v>
      </c>
      <c r="BA33">
        <v>0</v>
      </c>
      <c r="BB33">
        <v>0.4</v>
      </c>
      <c r="BC33">
        <v>34.6</v>
      </c>
      <c r="BE33">
        <v>28.3</v>
      </c>
      <c r="BF33">
        <v>28.2</v>
      </c>
      <c r="BG33">
        <v>29</v>
      </c>
      <c r="BH33">
        <v>29.4</v>
      </c>
      <c r="BI33">
        <v>29.2</v>
      </c>
      <c r="BJ33">
        <v>28.8</v>
      </c>
      <c r="BL33">
        <v>76</v>
      </c>
      <c r="BM33">
        <v>83</v>
      </c>
      <c r="BN33">
        <v>79</v>
      </c>
      <c r="BO33">
        <v>77</v>
      </c>
      <c r="BP33">
        <v>77</v>
      </c>
      <c r="BQ33">
        <v>87</v>
      </c>
      <c r="BS33">
        <v>180</v>
      </c>
      <c r="BT33">
        <v>260</v>
      </c>
      <c r="BU33">
        <v>200</v>
      </c>
      <c r="BV33">
        <v>220</v>
      </c>
      <c r="BW33">
        <v>190</v>
      </c>
      <c r="BX33">
        <v>150</v>
      </c>
      <c r="BZ33">
        <v>16</v>
      </c>
      <c r="CA33">
        <v>14</v>
      </c>
      <c r="CB33">
        <v>15</v>
      </c>
      <c r="CC33">
        <v>15</v>
      </c>
      <c r="CD33">
        <v>15</v>
      </c>
      <c r="CE33">
        <v>14</v>
      </c>
    </row>
    <row r="34" spans="1:84">
      <c r="A34" s="6" t="s">
        <v>26</v>
      </c>
      <c r="B34" s="6" t="s">
        <v>16</v>
      </c>
      <c r="C34" s="10">
        <v>44803</v>
      </c>
      <c r="D34" s="19">
        <v>44808</v>
      </c>
      <c r="E34" s="6">
        <v>0.64783622700183252</v>
      </c>
      <c r="F34" s="6">
        <v>1.8463332469550382</v>
      </c>
      <c r="G34" s="6">
        <v>3.0124384555584802</v>
      </c>
      <c r="H34" s="6">
        <v>2.0082923037055638</v>
      </c>
      <c r="I34" s="6">
        <v>5.9277014770665915</v>
      </c>
      <c r="J34" s="6">
        <v>2.5265612853070838</v>
      </c>
      <c r="K34" s="6">
        <f t="shared" si="0"/>
        <v>0.64783622700183252</v>
      </c>
      <c r="L34" s="6">
        <f t="shared" si="1"/>
        <v>5.5066079295153507</v>
      </c>
      <c r="M34" s="12">
        <f t="shared" si="2"/>
        <v>7.5149002332209145</v>
      </c>
      <c r="N34" s="44">
        <v>19</v>
      </c>
      <c r="O34" s="44">
        <v>16</v>
      </c>
      <c r="P34" s="44">
        <v>17</v>
      </c>
      <c r="Q34" s="44">
        <v>13</v>
      </c>
      <c r="R34" s="44">
        <v>12</v>
      </c>
      <c r="S34" s="44">
        <v>12</v>
      </c>
      <c r="T34" s="44"/>
      <c r="V34" s="170" t="s">
        <v>90</v>
      </c>
      <c r="W34" s="171"/>
      <c r="X34" s="171"/>
      <c r="Y34" s="171"/>
      <c r="Z34" s="171"/>
      <c r="AA34" s="171"/>
      <c r="AC34" s="170" t="s">
        <v>90</v>
      </c>
      <c r="AD34" s="171"/>
      <c r="AE34" s="171"/>
      <c r="AF34" s="171"/>
      <c r="AG34" s="171"/>
      <c r="AH34" s="171"/>
      <c r="AJ34" s="170" t="s">
        <v>90</v>
      </c>
      <c r="AK34" s="171"/>
      <c r="AL34" s="171"/>
      <c r="AM34" s="171"/>
      <c r="AN34" s="171"/>
      <c r="AO34" s="171"/>
      <c r="AQ34" s="170" t="s">
        <v>90</v>
      </c>
      <c r="AR34" s="171"/>
      <c r="AS34" s="171"/>
      <c r="AT34" s="171"/>
      <c r="AU34" s="171"/>
      <c r="AV34" s="171"/>
      <c r="AX34">
        <v>0</v>
      </c>
      <c r="AY34">
        <v>0</v>
      </c>
      <c r="AZ34">
        <v>19.8</v>
      </c>
      <c r="BA34">
        <v>0</v>
      </c>
      <c r="BB34">
        <v>0</v>
      </c>
      <c r="BC34">
        <v>0</v>
      </c>
      <c r="BE34">
        <v>27.9</v>
      </c>
      <c r="BF34">
        <v>28.2</v>
      </c>
      <c r="BG34">
        <v>28.6</v>
      </c>
      <c r="BH34">
        <v>29</v>
      </c>
      <c r="BI34">
        <v>29.1</v>
      </c>
      <c r="BJ34">
        <v>28.8</v>
      </c>
      <c r="BL34">
        <v>83</v>
      </c>
      <c r="BM34">
        <v>83</v>
      </c>
      <c r="BN34">
        <v>82</v>
      </c>
      <c r="BO34">
        <v>78</v>
      </c>
      <c r="BP34">
        <v>76</v>
      </c>
      <c r="BQ34">
        <v>73</v>
      </c>
      <c r="BS34">
        <v>30</v>
      </c>
      <c r="BT34">
        <v>190</v>
      </c>
      <c r="BU34">
        <v>170</v>
      </c>
      <c r="BV34">
        <v>250</v>
      </c>
      <c r="BW34">
        <v>250</v>
      </c>
      <c r="BX34">
        <v>260</v>
      </c>
      <c r="BZ34">
        <v>8</v>
      </c>
      <c r="CA34">
        <v>14</v>
      </c>
      <c r="CB34">
        <v>13</v>
      </c>
      <c r="CC34">
        <v>15</v>
      </c>
      <c r="CD34">
        <v>16</v>
      </c>
      <c r="CE34">
        <v>13</v>
      </c>
    </row>
    <row r="35" spans="1:84">
      <c r="A35" s="6"/>
      <c r="B35" s="6" t="s">
        <v>17</v>
      </c>
      <c r="C35" s="10">
        <v>44812</v>
      </c>
      <c r="D35" s="19">
        <v>44818</v>
      </c>
      <c r="E35" s="6">
        <v>0.76145224171540027</v>
      </c>
      <c r="F35" s="6">
        <v>2.7412280701751368</v>
      </c>
      <c r="G35" s="6">
        <v>3.8072612085770015</v>
      </c>
      <c r="H35" s="6">
        <v>3.1676413255360183</v>
      </c>
      <c r="I35" s="6">
        <v>9.0155945419103016</v>
      </c>
      <c r="J35" s="6">
        <v>3.319931773879166</v>
      </c>
      <c r="K35" s="6">
        <f t="shared" si="0"/>
        <v>0.76145224171540027</v>
      </c>
      <c r="L35" s="6">
        <f t="shared" si="1"/>
        <v>7.3099415204675386</v>
      </c>
      <c r="M35" s="12">
        <f t="shared" si="2"/>
        <v>10.477582846003557</v>
      </c>
      <c r="N35" s="44">
        <v>13</v>
      </c>
      <c r="O35" s="44">
        <v>16</v>
      </c>
      <c r="P35" s="44">
        <v>17</v>
      </c>
      <c r="Q35" s="44">
        <v>19</v>
      </c>
      <c r="R35" s="44">
        <v>20</v>
      </c>
      <c r="S35" s="44">
        <v>16</v>
      </c>
      <c r="T35" s="44"/>
      <c r="U35" s="45">
        <v>17</v>
      </c>
      <c r="V35" s="172"/>
      <c r="W35" s="171"/>
      <c r="X35" s="171"/>
      <c r="Y35" s="171"/>
      <c r="Z35" s="171"/>
      <c r="AA35" s="171"/>
      <c r="AC35" s="172"/>
      <c r="AD35" s="171"/>
      <c r="AE35" s="171"/>
      <c r="AF35" s="171"/>
      <c r="AG35" s="171"/>
      <c r="AH35" s="171"/>
      <c r="AJ35" s="172"/>
      <c r="AK35" s="171"/>
      <c r="AL35" s="171"/>
      <c r="AM35" s="171"/>
      <c r="AN35" s="171"/>
      <c r="AO35" s="171"/>
      <c r="AQ35" s="172"/>
      <c r="AR35" s="171"/>
      <c r="AS35" s="171"/>
      <c r="AT35" s="171"/>
      <c r="AU35" s="171"/>
      <c r="AV35" s="171"/>
      <c r="AX35">
        <v>0</v>
      </c>
      <c r="AY35">
        <v>3</v>
      </c>
      <c r="AZ35">
        <v>0.6</v>
      </c>
      <c r="BA35">
        <v>14.8</v>
      </c>
      <c r="BB35">
        <v>0.4</v>
      </c>
      <c r="BC35">
        <v>0</v>
      </c>
      <c r="BD35" s="14">
        <v>0</v>
      </c>
      <c r="BE35">
        <v>28.2</v>
      </c>
      <c r="BF35">
        <v>28.6</v>
      </c>
      <c r="BG35">
        <v>29.4</v>
      </c>
      <c r="BH35">
        <v>28.6</v>
      </c>
      <c r="BI35">
        <v>27.5</v>
      </c>
      <c r="BJ35">
        <v>28.5</v>
      </c>
      <c r="BK35" s="14">
        <v>28.7</v>
      </c>
      <c r="BL35">
        <v>79</v>
      </c>
      <c r="BM35">
        <v>79</v>
      </c>
      <c r="BN35">
        <v>79</v>
      </c>
      <c r="BO35">
        <v>90</v>
      </c>
      <c r="BP35">
        <v>87</v>
      </c>
      <c r="BQ35">
        <v>81</v>
      </c>
      <c r="BR35" s="14">
        <v>78</v>
      </c>
      <c r="BS35">
        <v>250</v>
      </c>
      <c r="BT35">
        <v>250</v>
      </c>
      <c r="BU35">
        <v>260</v>
      </c>
      <c r="BV35">
        <v>190</v>
      </c>
      <c r="BW35">
        <v>270</v>
      </c>
      <c r="BX35">
        <v>150</v>
      </c>
      <c r="BY35" s="14">
        <v>240</v>
      </c>
      <c r="BZ35">
        <v>13</v>
      </c>
      <c r="CA35">
        <v>15</v>
      </c>
      <c r="CB35">
        <v>13</v>
      </c>
      <c r="CC35">
        <v>16</v>
      </c>
      <c r="CD35">
        <v>13</v>
      </c>
      <c r="CE35">
        <v>13</v>
      </c>
      <c r="CF35" s="14">
        <v>16</v>
      </c>
    </row>
    <row r="36" spans="1:84">
      <c r="A36" s="6"/>
      <c r="B36" s="6" t="s">
        <v>30</v>
      </c>
      <c r="C36" s="10">
        <v>44821</v>
      </c>
      <c r="D36" s="19">
        <v>44826</v>
      </c>
      <c r="E36" s="6">
        <v>0.18820872347434714</v>
      </c>
      <c r="F36" s="6">
        <v>2.0389278376387319</v>
      </c>
      <c r="G36" s="6">
        <v>1.5997741495318638</v>
      </c>
      <c r="H36" s="6">
        <v>1.5997741495318638</v>
      </c>
      <c r="I36" s="6">
        <v>5.8344704277043267</v>
      </c>
      <c r="J36" s="6">
        <v>2.1016640787967318</v>
      </c>
      <c r="K36" s="6">
        <f t="shared" si="0"/>
        <v>0.18820872347434714</v>
      </c>
      <c r="L36" s="6">
        <f t="shared" si="1"/>
        <v>3.8269107106449427</v>
      </c>
      <c r="M36" s="12">
        <f t="shared" si="2"/>
        <v>5.4266848601768061</v>
      </c>
      <c r="N36" s="44">
        <v>15</v>
      </c>
      <c r="O36" s="44">
        <v>14</v>
      </c>
      <c r="P36" s="44">
        <v>16</v>
      </c>
      <c r="Q36" s="44">
        <v>18</v>
      </c>
      <c r="R36" s="44">
        <v>16</v>
      </c>
      <c r="S36" s="44">
        <v>14</v>
      </c>
      <c r="T36" s="44"/>
      <c r="V36" s="172"/>
      <c r="W36" s="171"/>
      <c r="X36" s="171"/>
      <c r="Y36" s="171"/>
      <c r="Z36" s="171"/>
      <c r="AA36" s="171"/>
      <c r="AC36" s="172"/>
      <c r="AD36" s="171"/>
      <c r="AE36" s="171"/>
      <c r="AF36" s="171"/>
      <c r="AG36" s="171"/>
      <c r="AH36" s="171"/>
      <c r="AJ36" s="172"/>
      <c r="AK36" s="171"/>
      <c r="AL36" s="171"/>
      <c r="AM36" s="171"/>
      <c r="AN36" s="171"/>
      <c r="AO36" s="171"/>
      <c r="AQ36" s="172"/>
      <c r="AR36" s="171"/>
      <c r="AS36" s="171"/>
      <c r="AT36" s="171"/>
      <c r="AU36" s="171"/>
      <c r="AV36" s="171"/>
      <c r="AX36">
        <v>0</v>
      </c>
      <c r="AY36">
        <v>0</v>
      </c>
      <c r="AZ36">
        <v>0</v>
      </c>
      <c r="BA36">
        <v>6.5</v>
      </c>
      <c r="BB36">
        <v>0.4</v>
      </c>
      <c r="BC36">
        <v>0.4</v>
      </c>
      <c r="BE36">
        <v>29.5</v>
      </c>
      <c r="BF36">
        <v>29.1</v>
      </c>
      <c r="BG36">
        <v>29.7</v>
      </c>
      <c r="BH36">
        <v>28.6</v>
      </c>
      <c r="BI36">
        <v>28.6</v>
      </c>
      <c r="BJ36">
        <v>27.3</v>
      </c>
      <c r="BL36">
        <v>79</v>
      </c>
      <c r="BM36">
        <v>80</v>
      </c>
      <c r="BN36">
        <v>73</v>
      </c>
      <c r="BO36">
        <v>85</v>
      </c>
      <c r="BP36">
        <v>80</v>
      </c>
      <c r="BQ36">
        <v>80</v>
      </c>
      <c r="BS36">
        <v>250</v>
      </c>
      <c r="BT36">
        <v>350</v>
      </c>
      <c r="BU36">
        <v>260</v>
      </c>
      <c r="BV36">
        <v>220</v>
      </c>
      <c r="BW36">
        <v>260</v>
      </c>
      <c r="BX36">
        <v>200</v>
      </c>
      <c r="BZ36">
        <v>14</v>
      </c>
      <c r="CA36">
        <v>15</v>
      </c>
      <c r="CB36">
        <v>14</v>
      </c>
      <c r="CC36">
        <v>14</v>
      </c>
      <c r="CD36">
        <v>16</v>
      </c>
      <c r="CE36">
        <v>16</v>
      </c>
    </row>
    <row r="37" spans="1:84">
      <c r="A37" s="6"/>
      <c r="B37" s="6" t="s">
        <v>42</v>
      </c>
      <c r="C37" s="10">
        <v>44830</v>
      </c>
      <c r="D37" s="19">
        <v>44835</v>
      </c>
      <c r="E37" s="6">
        <v>0.31250000000002337</v>
      </c>
      <c r="F37" s="6">
        <v>1.4583333333328643</v>
      </c>
      <c r="G37" s="6">
        <v>2.9513888888889492</v>
      </c>
      <c r="H37" s="6">
        <v>2.0138888888888791</v>
      </c>
      <c r="I37" s="6">
        <v>6.6319444444444269</v>
      </c>
      <c r="J37" s="6">
        <v>2.8125000000000178</v>
      </c>
      <c r="K37" s="6">
        <f t="shared" si="0"/>
        <v>0.31250000000002337</v>
      </c>
      <c r="L37" s="6">
        <f t="shared" si="1"/>
        <v>4.7222222222218369</v>
      </c>
      <c r="M37" s="12">
        <f t="shared" si="2"/>
        <v>6.7361111111107164</v>
      </c>
      <c r="N37" s="44">
        <v>19</v>
      </c>
      <c r="O37" s="44">
        <v>21</v>
      </c>
      <c r="P37" s="44">
        <v>11</v>
      </c>
      <c r="Q37" s="44">
        <v>13</v>
      </c>
      <c r="R37" s="44">
        <v>12</v>
      </c>
      <c r="S37" s="44">
        <v>12</v>
      </c>
      <c r="T37" s="44"/>
      <c r="V37" s="172"/>
      <c r="W37" s="171"/>
      <c r="X37" s="171"/>
      <c r="Y37" s="171"/>
      <c r="Z37" s="171"/>
      <c r="AA37" s="171"/>
      <c r="AC37" s="172"/>
      <c r="AD37" s="171"/>
      <c r="AE37" s="171"/>
      <c r="AF37" s="171"/>
      <c r="AG37" s="171"/>
      <c r="AH37" s="171"/>
      <c r="AJ37" s="172"/>
      <c r="AK37" s="171"/>
      <c r="AL37" s="171"/>
      <c r="AM37" s="171"/>
      <c r="AN37" s="171"/>
      <c r="AO37" s="171"/>
      <c r="AQ37" s="172"/>
      <c r="AR37" s="171"/>
      <c r="AS37" s="171"/>
      <c r="AT37" s="171"/>
      <c r="AU37" s="171"/>
      <c r="AV37" s="171"/>
      <c r="AX37">
        <v>0</v>
      </c>
      <c r="AY37">
        <v>10.8</v>
      </c>
      <c r="AZ37">
        <v>3.4</v>
      </c>
      <c r="BA37">
        <v>41.6</v>
      </c>
      <c r="BB37">
        <v>6.8</v>
      </c>
      <c r="BC37">
        <v>0</v>
      </c>
      <c r="BE37">
        <v>29.5</v>
      </c>
      <c r="BF37">
        <v>28.2</v>
      </c>
      <c r="BG37">
        <v>27.3</v>
      </c>
      <c r="BH37">
        <v>27.6</v>
      </c>
      <c r="BI37">
        <v>27.4</v>
      </c>
      <c r="BJ37">
        <v>28.2</v>
      </c>
      <c r="BL37">
        <v>74</v>
      </c>
      <c r="BM37">
        <v>80</v>
      </c>
      <c r="BN37">
        <v>90</v>
      </c>
      <c r="BO37">
        <v>85</v>
      </c>
      <c r="BP37">
        <v>82</v>
      </c>
      <c r="BQ37">
        <v>79</v>
      </c>
      <c r="BS37">
        <v>250</v>
      </c>
      <c r="BT37">
        <v>180</v>
      </c>
      <c r="BU37">
        <v>240</v>
      </c>
      <c r="BV37">
        <v>270</v>
      </c>
      <c r="BW37">
        <v>230</v>
      </c>
      <c r="BX37">
        <v>260</v>
      </c>
      <c r="BZ37">
        <v>15</v>
      </c>
      <c r="CA37">
        <v>14</v>
      </c>
      <c r="CB37">
        <v>14</v>
      </c>
      <c r="CC37">
        <v>14</v>
      </c>
      <c r="CD37">
        <v>16</v>
      </c>
      <c r="CE37">
        <v>14</v>
      </c>
    </row>
    <row r="38" spans="1:84">
      <c r="A38" s="6" t="s">
        <v>27</v>
      </c>
      <c r="B38" s="6" t="s">
        <v>16</v>
      </c>
      <c r="C38" s="10">
        <v>44837</v>
      </c>
      <c r="D38" s="19">
        <v>44842</v>
      </c>
      <c r="E38" s="6">
        <v>1.3385826771653817</v>
      </c>
      <c r="F38" s="6">
        <v>1.3779527559057971</v>
      </c>
      <c r="G38" s="6">
        <v>3.3464566929133452</v>
      </c>
      <c r="H38" s="6">
        <v>2.0472440944881605</v>
      </c>
      <c r="I38" s="6">
        <v>7.4803149606298618</v>
      </c>
      <c r="J38" s="6">
        <v>3.0314960629920984</v>
      </c>
      <c r="K38" s="6">
        <f t="shared" si="0"/>
        <v>1.3385826771653817</v>
      </c>
      <c r="L38" s="6">
        <f t="shared" si="1"/>
        <v>6.0629921259845236</v>
      </c>
      <c r="M38" s="12">
        <f t="shared" si="2"/>
        <v>8.1102362204726841</v>
      </c>
      <c r="N38" s="44">
        <v>13</v>
      </c>
      <c r="O38" s="44">
        <v>10</v>
      </c>
      <c r="P38" s="44">
        <v>10</v>
      </c>
      <c r="Q38" s="44">
        <v>10</v>
      </c>
      <c r="R38" s="44">
        <v>16</v>
      </c>
      <c r="S38" s="44">
        <v>13</v>
      </c>
      <c r="T38" s="44"/>
      <c r="V38" s="172"/>
      <c r="W38" s="171"/>
      <c r="X38" s="171"/>
      <c r="Y38" s="171"/>
      <c r="Z38" s="171"/>
      <c r="AA38" s="171"/>
      <c r="AC38" s="172"/>
      <c r="AD38" s="171"/>
      <c r="AE38" s="171"/>
      <c r="AF38" s="171"/>
      <c r="AG38" s="171"/>
      <c r="AH38" s="171"/>
      <c r="AJ38" s="172"/>
      <c r="AK38" s="171"/>
      <c r="AL38" s="171"/>
      <c r="AM38" s="171"/>
      <c r="AN38" s="171"/>
      <c r="AO38" s="171"/>
      <c r="AQ38" s="172"/>
      <c r="AR38" s="171"/>
      <c r="AS38" s="171"/>
      <c r="AT38" s="171"/>
      <c r="AU38" s="171"/>
      <c r="AV38" s="171"/>
      <c r="AX38">
        <v>3.8</v>
      </c>
      <c r="AY38">
        <v>0</v>
      </c>
      <c r="AZ38">
        <v>23.6</v>
      </c>
      <c r="BA38">
        <v>2.6</v>
      </c>
      <c r="BB38">
        <v>42.2</v>
      </c>
      <c r="BC38">
        <v>38.4</v>
      </c>
      <c r="BE38">
        <v>28</v>
      </c>
      <c r="BF38">
        <v>27.6</v>
      </c>
      <c r="BG38">
        <v>28.2</v>
      </c>
      <c r="BH38">
        <v>28.1</v>
      </c>
      <c r="BI38">
        <v>27.9</v>
      </c>
      <c r="BJ38">
        <v>27.5</v>
      </c>
      <c r="BL38">
        <v>86</v>
      </c>
      <c r="BM38">
        <v>82</v>
      </c>
      <c r="BN38">
        <v>82</v>
      </c>
      <c r="BO38">
        <v>83</v>
      </c>
      <c r="BP38">
        <v>83</v>
      </c>
      <c r="BQ38">
        <v>81</v>
      </c>
      <c r="BS38">
        <v>160</v>
      </c>
      <c r="BT38">
        <v>70</v>
      </c>
      <c r="BU38">
        <v>160</v>
      </c>
      <c r="BV38">
        <v>20</v>
      </c>
      <c r="BW38">
        <v>320</v>
      </c>
      <c r="BX38">
        <v>160</v>
      </c>
      <c r="BZ38">
        <v>8</v>
      </c>
      <c r="CA38">
        <v>13</v>
      </c>
      <c r="CB38">
        <v>12</v>
      </c>
      <c r="CC38">
        <v>12</v>
      </c>
      <c r="CD38">
        <v>12</v>
      </c>
      <c r="CE38">
        <v>11</v>
      </c>
    </row>
    <row r="39" spans="1:84">
      <c r="A39" s="6"/>
      <c r="B39" s="6" t="s">
        <v>17</v>
      </c>
      <c r="C39" s="10">
        <v>44848</v>
      </c>
      <c r="D39" s="19">
        <v>44853</v>
      </c>
      <c r="E39" s="6">
        <v>1.2489072061946158</v>
      </c>
      <c r="F39" s="6">
        <v>0.99912576495527683</v>
      </c>
      <c r="G39" s="6">
        <v>2.5290370925440406</v>
      </c>
      <c r="H39" s="6">
        <v>1.9045834894467328</v>
      </c>
      <c r="I39" s="6">
        <v>6.1820906706632011</v>
      </c>
      <c r="J39" s="6">
        <v>2.6851504933183459</v>
      </c>
      <c r="K39" s="6">
        <f t="shared" si="0"/>
        <v>1.2489072061946158</v>
      </c>
      <c r="L39" s="6">
        <f t="shared" si="1"/>
        <v>4.7770700636939338</v>
      </c>
      <c r="M39" s="12">
        <f t="shared" si="2"/>
        <v>6.6816535531406664</v>
      </c>
      <c r="N39" s="44">
        <v>15</v>
      </c>
      <c r="O39" s="44">
        <v>14</v>
      </c>
      <c r="P39" s="44">
        <v>9</v>
      </c>
      <c r="Q39" s="44">
        <v>12</v>
      </c>
      <c r="R39" s="44">
        <v>11</v>
      </c>
      <c r="S39" s="44">
        <v>12</v>
      </c>
      <c r="T39" s="44"/>
      <c r="V39" s="172"/>
      <c r="W39" s="171"/>
      <c r="X39" s="171"/>
      <c r="Y39" s="171"/>
      <c r="Z39" s="171"/>
      <c r="AA39" s="171"/>
      <c r="AC39" s="172"/>
      <c r="AD39" s="171"/>
      <c r="AE39" s="171"/>
      <c r="AF39" s="171"/>
      <c r="AG39" s="171"/>
      <c r="AH39" s="171"/>
      <c r="AJ39" s="172"/>
      <c r="AK39" s="171"/>
      <c r="AL39" s="171"/>
      <c r="AM39" s="171"/>
      <c r="AN39" s="171"/>
      <c r="AO39" s="171"/>
      <c r="AQ39" s="172"/>
      <c r="AR39" s="171"/>
      <c r="AS39" s="171"/>
      <c r="AT39" s="171"/>
      <c r="AU39" s="171"/>
      <c r="AV39" s="171"/>
      <c r="AX39">
        <v>2.4</v>
      </c>
      <c r="AY39">
        <v>9.4</v>
      </c>
      <c r="AZ39">
        <v>3.6</v>
      </c>
      <c r="BA39">
        <v>19</v>
      </c>
      <c r="BB39">
        <v>22.2</v>
      </c>
      <c r="BC39">
        <v>4.8</v>
      </c>
      <c r="BE39">
        <v>28.2</v>
      </c>
      <c r="BF39">
        <v>28.5</v>
      </c>
      <c r="BG39">
        <v>27.1</v>
      </c>
      <c r="BH39">
        <v>28.2</v>
      </c>
      <c r="BI39">
        <v>27</v>
      </c>
      <c r="BJ39">
        <v>27.1</v>
      </c>
      <c r="BL39">
        <v>79</v>
      </c>
      <c r="BM39">
        <v>83</v>
      </c>
      <c r="BN39">
        <v>85</v>
      </c>
      <c r="BO39">
        <v>80</v>
      </c>
      <c r="BP39">
        <v>92</v>
      </c>
      <c r="BQ39">
        <v>85</v>
      </c>
      <c r="BS39">
        <v>260</v>
      </c>
      <c r="BT39">
        <v>320</v>
      </c>
      <c r="BU39">
        <v>270</v>
      </c>
      <c r="BV39">
        <v>260</v>
      </c>
      <c r="BW39">
        <v>300</v>
      </c>
      <c r="BX39">
        <v>300</v>
      </c>
      <c r="BZ39">
        <v>16</v>
      </c>
      <c r="CA39">
        <v>15</v>
      </c>
      <c r="CB39">
        <v>15</v>
      </c>
      <c r="CC39">
        <v>14</v>
      </c>
      <c r="CD39">
        <v>14</v>
      </c>
      <c r="CE39">
        <v>8</v>
      </c>
    </row>
    <row r="40" spans="1:84">
      <c r="A40" s="6"/>
      <c r="B40" s="6" t="s">
        <v>30</v>
      </c>
      <c r="C40" s="10">
        <v>44858</v>
      </c>
      <c r="D40" s="19">
        <v>44863</v>
      </c>
      <c r="E40" s="6">
        <v>0.19841269841271328</v>
      </c>
      <c r="F40" s="6">
        <v>1.521164021163707</v>
      </c>
      <c r="G40" s="6">
        <v>3.1084656084655968</v>
      </c>
      <c r="H40" s="6">
        <v>1.5542328042327984</v>
      </c>
      <c r="I40" s="6">
        <v>6.7791005291005177</v>
      </c>
      <c r="J40" s="6">
        <v>2.1164021164021221</v>
      </c>
      <c r="K40" s="6">
        <f t="shared" si="0"/>
        <v>0.19841269841271328</v>
      </c>
      <c r="L40" s="6">
        <f t="shared" si="1"/>
        <v>4.8280423280420166</v>
      </c>
      <c r="M40" s="12">
        <f t="shared" si="2"/>
        <v>6.382275132274815</v>
      </c>
      <c r="N40" s="44">
        <v>13</v>
      </c>
      <c r="O40" s="44">
        <v>14</v>
      </c>
      <c r="P40" s="44">
        <v>13</v>
      </c>
      <c r="Q40" s="44">
        <v>18</v>
      </c>
      <c r="R40" s="44">
        <v>17</v>
      </c>
      <c r="S40" s="44">
        <v>9</v>
      </c>
      <c r="T40" s="44"/>
      <c r="V40" s="172"/>
      <c r="W40" s="171"/>
      <c r="X40" s="171"/>
      <c r="Y40" s="171"/>
      <c r="Z40" s="171"/>
      <c r="AA40" s="171"/>
      <c r="AC40" s="172"/>
      <c r="AD40" s="171"/>
      <c r="AE40" s="171"/>
      <c r="AF40" s="171"/>
      <c r="AG40" s="171"/>
      <c r="AH40" s="171"/>
      <c r="AJ40" s="172"/>
      <c r="AK40" s="171"/>
      <c r="AL40" s="171"/>
      <c r="AM40" s="171"/>
      <c r="AN40" s="171"/>
      <c r="AO40" s="171"/>
      <c r="AQ40" s="172"/>
      <c r="AR40" s="171"/>
      <c r="AS40" s="171"/>
      <c r="AT40" s="171"/>
      <c r="AU40" s="171"/>
      <c r="AV40" s="171"/>
      <c r="AX40">
        <v>4</v>
      </c>
      <c r="AY40">
        <v>0.6</v>
      </c>
      <c r="AZ40">
        <v>0.2</v>
      </c>
      <c r="BA40">
        <v>0.8</v>
      </c>
      <c r="BB40">
        <v>9.6</v>
      </c>
      <c r="BC40">
        <v>17.399999999999999</v>
      </c>
      <c r="BE40">
        <v>26.7</v>
      </c>
      <c r="BF40">
        <v>27.9</v>
      </c>
      <c r="BG40">
        <v>29</v>
      </c>
      <c r="BH40">
        <v>27.9</v>
      </c>
      <c r="BI40">
        <v>26.6</v>
      </c>
      <c r="BJ40">
        <v>27.7</v>
      </c>
      <c r="BL40">
        <v>85</v>
      </c>
      <c r="BM40">
        <v>81</v>
      </c>
      <c r="BN40">
        <v>83</v>
      </c>
      <c r="BO40">
        <v>83</v>
      </c>
      <c r="BP40">
        <v>86</v>
      </c>
      <c r="BQ40">
        <v>82</v>
      </c>
      <c r="BS40">
        <v>120</v>
      </c>
      <c r="BT40">
        <v>360</v>
      </c>
      <c r="BU40">
        <v>10</v>
      </c>
      <c r="BV40">
        <v>260</v>
      </c>
      <c r="BW40">
        <v>60</v>
      </c>
      <c r="BX40">
        <v>40</v>
      </c>
      <c r="BZ40">
        <v>7</v>
      </c>
      <c r="CA40">
        <v>9</v>
      </c>
      <c r="CB40">
        <v>13</v>
      </c>
      <c r="CC40">
        <v>12</v>
      </c>
      <c r="CD40">
        <v>15</v>
      </c>
      <c r="CE40">
        <v>14</v>
      </c>
    </row>
    <row r="41" spans="1:84">
      <c r="A41" s="6" t="s">
        <v>28</v>
      </c>
      <c r="B41" s="6" t="s">
        <v>16</v>
      </c>
      <c r="C41" s="10">
        <v>44868</v>
      </c>
      <c r="D41" s="19">
        <v>44873</v>
      </c>
      <c r="E41" s="6">
        <v>0.51644684570153843</v>
      </c>
      <c r="F41" s="6">
        <v>1.6685205784208128</v>
      </c>
      <c r="G41" s="6">
        <v>3.4562211981567206</v>
      </c>
      <c r="H41" s="6">
        <v>2.4233275067536435</v>
      </c>
      <c r="I41" s="6">
        <v>6.0384554266646324</v>
      </c>
      <c r="J41" s="6">
        <v>2.1452407436835084</v>
      </c>
      <c r="K41" s="6">
        <f t="shared" si="0"/>
        <v>0.51644684570153843</v>
      </c>
      <c r="L41" s="6">
        <f t="shared" si="1"/>
        <v>5.6411886222790724</v>
      </c>
      <c r="M41" s="12">
        <f t="shared" si="2"/>
        <v>8.0645161290327163</v>
      </c>
      <c r="N41" s="44">
        <v>16</v>
      </c>
      <c r="O41" s="44">
        <v>12</v>
      </c>
      <c r="P41" s="44">
        <v>12</v>
      </c>
      <c r="Q41" s="44">
        <v>12</v>
      </c>
      <c r="R41" s="44">
        <v>15</v>
      </c>
      <c r="S41" s="44">
        <v>15</v>
      </c>
      <c r="T41" s="44"/>
      <c r="V41" s="172"/>
      <c r="W41" s="171"/>
      <c r="X41" s="171"/>
      <c r="Y41" s="171"/>
      <c r="Z41" s="171"/>
      <c r="AA41" s="171"/>
      <c r="AC41" s="172"/>
      <c r="AD41" s="171"/>
      <c r="AE41" s="171"/>
      <c r="AF41" s="171"/>
      <c r="AG41" s="171"/>
      <c r="AH41" s="171"/>
      <c r="AJ41" s="172"/>
      <c r="AK41" s="171"/>
      <c r="AL41" s="171"/>
      <c r="AM41" s="171"/>
      <c r="AN41" s="171"/>
      <c r="AO41" s="171"/>
      <c r="AQ41" s="172"/>
      <c r="AR41" s="171"/>
      <c r="AS41" s="171"/>
      <c r="AT41" s="171"/>
      <c r="AU41" s="171"/>
      <c r="AV41" s="171"/>
      <c r="AX41">
        <v>0.6</v>
      </c>
      <c r="AY41">
        <v>4.4000000000000004</v>
      </c>
      <c r="AZ41">
        <v>91</v>
      </c>
      <c r="BA41">
        <v>45.2</v>
      </c>
      <c r="BB41">
        <v>0</v>
      </c>
      <c r="BC41">
        <v>10</v>
      </c>
      <c r="BE41">
        <v>27.3</v>
      </c>
      <c r="BF41">
        <v>27.4</v>
      </c>
      <c r="BG41">
        <v>27.4</v>
      </c>
      <c r="BH41">
        <v>26.9</v>
      </c>
      <c r="BI41">
        <v>27.8</v>
      </c>
      <c r="BJ41">
        <v>28.2</v>
      </c>
      <c r="BL41">
        <v>86</v>
      </c>
      <c r="BM41">
        <v>85</v>
      </c>
      <c r="BN41">
        <v>87</v>
      </c>
      <c r="BO41">
        <v>88</v>
      </c>
      <c r="BP41">
        <v>82</v>
      </c>
      <c r="BQ41">
        <v>77</v>
      </c>
      <c r="BS41">
        <v>50</v>
      </c>
      <c r="BT41">
        <v>360</v>
      </c>
      <c r="BU41">
        <v>350</v>
      </c>
      <c r="BV41">
        <v>310</v>
      </c>
      <c r="BW41">
        <v>100</v>
      </c>
      <c r="BX41">
        <v>100</v>
      </c>
      <c r="BZ41">
        <v>14</v>
      </c>
      <c r="CA41">
        <v>11</v>
      </c>
      <c r="CB41">
        <v>10</v>
      </c>
      <c r="CC41">
        <v>13</v>
      </c>
      <c r="CD41">
        <v>13</v>
      </c>
      <c r="CE41">
        <v>14</v>
      </c>
    </row>
    <row r="42" spans="1:84">
      <c r="A42" s="6"/>
      <c r="B42" s="6" t="s">
        <v>17</v>
      </c>
      <c r="C42" s="10">
        <v>44879</v>
      </c>
      <c r="D42" s="19">
        <v>44884</v>
      </c>
      <c r="E42" s="6">
        <v>0.8833922261484447</v>
      </c>
      <c r="F42" s="6">
        <v>1.4949714596357568</v>
      </c>
      <c r="G42" s="6">
        <v>1.9366675727100262</v>
      </c>
      <c r="H42" s="6">
        <v>1.1891818428920535</v>
      </c>
      <c r="I42" s="6">
        <v>4.7227507474857378</v>
      </c>
      <c r="J42" s="6">
        <v>1.3930415873879503</v>
      </c>
      <c r="K42" s="6">
        <f t="shared" si="0"/>
        <v>0.8833922261484447</v>
      </c>
      <c r="L42" s="6">
        <f t="shared" si="1"/>
        <v>4.3150312584942281</v>
      </c>
      <c r="M42" s="12">
        <f t="shared" si="2"/>
        <v>5.5042131013862816</v>
      </c>
      <c r="N42" s="44">
        <v>9</v>
      </c>
      <c r="O42" s="44">
        <v>10</v>
      </c>
      <c r="P42" s="44">
        <v>12</v>
      </c>
      <c r="Q42" s="44">
        <v>13</v>
      </c>
      <c r="R42" s="44">
        <v>12</v>
      </c>
      <c r="S42" s="44">
        <v>9</v>
      </c>
      <c r="T42" s="44"/>
      <c r="V42" s="172"/>
      <c r="W42" s="171"/>
      <c r="X42" s="171"/>
      <c r="Y42" s="171"/>
      <c r="Z42" s="171"/>
      <c r="AA42" s="171"/>
      <c r="AC42" s="172"/>
      <c r="AD42" s="171"/>
      <c r="AE42" s="171"/>
      <c r="AF42" s="171"/>
      <c r="AG42" s="171"/>
      <c r="AH42" s="171"/>
      <c r="AJ42" s="172"/>
      <c r="AK42" s="171"/>
      <c r="AL42" s="171"/>
      <c r="AM42" s="171"/>
      <c r="AN42" s="171"/>
      <c r="AO42" s="171"/>
      <c r="AQ42" s="172"/>
      <c r="AR42" s="171"/>
      <c r="AS42" s="171"/>
      <c r="AT42" s="171"/>
      <c r="AU42" s="171"/>
      <c r="AV42" s="171"/>
      <c r="AX42">
        <v>53.8</v>
      </c>
      <c r="AY42">
        <v>36.4</v>
      </c>
      <c r="AZ42">
        <v>2</v>
      </c>
      <c r="BA42">
        <v>0</v>
      </c>
      <c r="BB42">
        <v>3</v>
      </c>
      <c r="BC42">
        <v>10.6</v>
      </c>
      <c r="BE42">
        <v>26.9</v>
      </c>
      <c r="BF42">
        <v>27.5</v>
      </c>
      <c r="BG42">
        <v>27.9</v>
      </c>
      <c r="BH42">
        <v>28</v>
      </c>
      <c r="BI42">
        <v>27.4</v>
      </c>
      <c r="BJ42">
        <v>27.3</v>
      </c>
      <c r="BL42">
        <v>91</v>
      </c>
      <c r="BM42">
        <v>86</v>
      </c>
      <c r="BN42">
        <v>82</v>
      </c>
      <c r="BO42">
        <v>83</v>
      </c>
      <c r="BP42">
        <v>87</v>
      </c>
      <c r="BQ42">
        <v>86</v>
      </c>
      <c r="BS42">
        <v>110</v>
      </c>
      <c r="BT42">
        <v>20</v>
      </c>
      <c r="BU42">
        <v>50</v>
      </c>
      <c r="BV42">
        <v>310</v>
      </c>
      <c r="BW42">
        <v>360</v>
      </c>
      <c r="BX42">
        <v>10</v>
      </c>
      <c r="BZ42">
        <v>12</v>
      </c>
      <c r="CA42">
        <v>14</v>
      </c>
      <c r="CB42">
        <v>14</v>
      </c>
      <c r="CC42">
        <v>11</v>
      </c>
      <c r="CD42">
        <v>13</v>
      </c>
      <c r="CE42">
        <v>12</v>
      </c>
    </row>
    <row r="43" spans="1:84">
      <c r="A43" s="6"/>
      <c r="B43" s="6" t="s">
        <v>30</v>
      </c>
      <c r="C43" s="10">
        <v>44886</v>
      </c>
      <c r="D43" s="19">
        <v>44891</v>
      </c>
      <c r="E43" s="6">
        <v>0.85378193776875932</v>
      </c>
      <c r="F43" s="6">
        <v>1.9605363015426345</v>
      </c>
      <c r="G43" s="6">
        <v>3.8262079433342282</v>
      </c>
      <c r="H43" s="6">
        <v>3.0672906653174756</v>
      </c>
      <c r="I43" s="6">
        <v>7.5259296736656367</v>
      </c>
      <c r="J43" s="6">
        <v>3.1937768783202092</v>
      </c>
      <c r="K43" s="6">
        <f t="shared" si="0"/>
        <v>0.85378193776875932</v>
      </c>
      <c r="L43" s="6">
        <f t="shared" si="1"/>
        <v>6.6405261826456226</v>
      </c>
      <c r="M43" s="12">
        <f t="shared" si="2"/>
        <v>9.7078168479630982</v>
      </c>
      <c r="N43" s="44">
        <v>18</v>
      </c>
      <c r="O43" s="44">
        <v>12</v>
      </c>
      <c r="P43" s="44">
        <v>13</v>
      </c>
      <c r="Q43" s="44">
        <v>16</v>
      </c>
      <c r="R43" s="44">
        <v>17</v>
      </c>
      <c r="S43" s="44">
        <v>17</v>
      </c>
      <c r="T43" s="44"/>
      <c r="V43" s="172"/>
      <c r="W43" s="171"/>
      <c r="X43" s="171"/>
      <c r="Y43" s="171"/>
      <c r="Z43" s="171"/>
      <c r="AA43" s="171"/>
      <c r="AC43" s="172"/>
      <c r="AD43" s="171"/>
      <c r="AE43" s="171"/>
      <c r="AF43" s="171"/>
      <c r="AG43" s="171"/>
      <c r="AH43" s="171"/>
      <c r="AJ43" s="172"/>
      <c r="AK43" s="171"/>
      <c r="AL43" s="171"/>
      <c r="AM43" s="171"/>
      <c r="AN43" s="171"/>
      <c r="AO43" s="171"/>
      <c r="AQ43" s="172"/>
      <c r="AR43" s="171"/>
      <c r="AS43" s="171"/>
      <c r="AT43" s="171"/>
      <c r="AU43" s="171"/>
      <c r="AV43" s="171"/>
      <c r="AX43">
        <v>0</v>
      </c>
      <c r="AY43">
        <v>2.2000000000000002</v>
      </c>
      <c r="AZ43">
        <v>32.6</v>
      </c>
      <c r="BA43">
        <v>5</v>
      </c>
      <c r="BB43">
        <v>4.9000000000000004</v>
      </c>
      <c r="BC43">
        <v>42</v>
      </c>
      <c r="BE43">
        <v>28.1</v>
      </c>
      <c r="BF43">
        <v>27.4</v>
      </c>
      <c r="BG43">
        <v>27.8</v>
      </c>
      <c r="BH43">
        <v>28.1</v>
      </c>
      <c r="BI43">
        <v>28.4</v>
      </c>
      <c r="BJ43">
        <v>27.8</v>
      </c>
      <c r="BL43">
        <v>84</v>
      </c>
      <c r="BM43">
        <v>85</v>
      </c>
      <c r="BN43">
        <v>88</v>
      </c>
      <c r="BO43">
        <v>86</v>
      </c>
      <c r="BP43">
        <v>84</v>
      </c>
      <c r="BQ43">
        <v>86</v>
      </c>
      <c r="BS43">
        <v>30</v>
      </c>
      <c r="BT43">
        <v>230</v>
      </c>
      <c r="BU43">
        <v>210</v>
      </c>
      <c r="BV43">
        <v>280</v>
      </c>
      <c r="BW43">
        <v>240</v>
      </c>
      <c r="BX43">
        <v>340</v>
      </c>
      <c r="BZ43">
        <v>9</v>
      </c>
      <c r="CA43">
        <v>12</v>
      </c>
      <c r="CB43">
        <v>12</v>
      </c>
      <c r="CC43">
        <v>16</v>
      </c>
      <c r="CD43">
        <v>14</v>
      </c>
      <c r="CE43">
        <v>15</v>
      </c>
    </row>
    <row r="44" spans="1:84">
      <c r="A44" s="6"/>
      <c r="B44" s="6" t="s">
        <v>42</v>
      </c>
      <c r="C44" s="10">
        <v>44891</v>
      </c>
      <c r="D44" s="19">
        <v>44897</v>
      </c>
      <c r="E44" s="6">
        <v>0.52333456470879047</v>
      </c>
      <c r="F44" s="6">
        <v>1.7547100110822542</v>
      </c>
      <c r="G44" s="6">
        <v>2.5243196650659252</v>
      </c>
      <c r="H44" s="6">
        <v>1.9394163280384789</v>
      </c>
      <c r="I44" s="6">
        <v>6.0953084595493463</v>
      </c>
      <c r="J44" s="6">
        <v>2.2472601896317594</v>
      </c>
      <c r="K44" s="6">
        <f t="shared" si="0"/>
        <v>0.52333456470879047</v>
      </c>
      <c r="L44" s="6">
        <f t="shared" si="1"/>
        <v>4.8023642408569698</v>
      </c>
      <c r="M44" s="12">
        <f t="shared" si="2"/>
        <v>6.7417805688954484</v>
      </c>
      <c r="N44" s="44">
        <v>17</v>
      </c>
      <c r="O44" s="44">
        <v>16</v>
      </c>
      <c r="P44" s="44">
        <v>16</v>
      </c>
      <c r="Q44" s="44">
        <v>14</v>
      </c>
      <c r="R44" s="44">
        <v>15</v>
      </c>
      <c r="S44" s="44">
        <v>12</v>
      </c>
      <c r="T44" s="44"/>
      <c r="U44" s="45">
        <v>11</v>
      </c>
      <c r="V44" s="172"/>
      <c r="W44" s="171"/>
      <c r="X44" s="171"/>
      <c r="Y44" s="171"/>
      <c r="Z44" s="171"/>
      <c r="AA44" s="171"/>
      <c r="AC44" s="172"/>
      <c r="AD44" s="171"/>
      <c r="AE44" s="171"/>
      <c r="AF44" s="171"/>
      <c r="AG44" s="171"/>
      <c r="AH44" s="171"/>
      <c r="AJ44" s="172"/>
      <c r="AK44" s="171"/>
      <c r="AL44" s="171"/>
      <c r="AM44" s="171"/>
      <c r="AN44" s="171"/>
      <c r="AO44" s="171"/>
      <c r="AQ44" s="172"/>
      <c r="AR44" s="171"/>
      <c r="AS44" s="171"/>
      <c r="AT44" s="171"/>
      <c r="AU44" s="171"/>
      <c r="AV44" s="171"/>
      <c r="AX44">
        <v>42</v>
      </c>
      <c r="AY44">
        <v>0.2</v>
      </c>
      <c r="AZ44">
        <v>2.6</v>
      </c>
      <c r="BA44">
        <v>0</v>
      </c>
      <c r="BB44">
        <v>0</v>
      </c>
      <c r="BC44">
        <v>24.4</v>
      </c>
      <c r="BD44" s="14">
        <v>77.8</v>
      </c>
      <c r="BE44">
        <v>27.8</v>
      </c>
      <c r="BF44">
        <v>27.6</v>
      </c>
      <c r="BG44">
        <v>27.7</v>
      </c>
      <c r="BH44">
        <v>27.8</v>
      </c>
      <c r="BI44">
        <v>27.9</v>
      </c>
      <c r="BJ44">
        <v>27.3</v>
      </c>
      <c r="BK44" s="14">
        <v>27</v>
      </c>
      <c r="BL44">
        <v>86</v>
      </c>
      <c r="BM44">
        <v>84</v>
      </c>
      <c r="BN44">
        <v>82</v>
      </c>
      <c r="BO44">
        <v>79</v>
      </c>
      <c r="BP44">
        <v>79</v>
      </c>
      <c r="BQ44">
        <v>90</v>
      </c>
      <c r="BR44" s="14">
        <v>91</v>
      </c>
      <c r="BS44">
        <v>340</v>
      </c>
      <c r="BT44">
        <v>90</v>
      </c>
      <c r="BU44">
        <v>40</v>
      </c>
      <c r="BV44">
        <v>60</v>
      </c>
      <c r="BW44">
        <v>20</v>
      </c>
      <c r="BX44">
        <v>70</v>
      </c>
      <c r="BY44" s="14">
        <v>20</v>
      </c>
      <c r="BZ44">
        <v>15</v>
      </c>
      <c r="CA44">
        <v>12</v>
      </c>
      <c r="CB44">
        <v>11</v>
      </c>
      <c r="CC44">
        <v>11</v>
      </c>
      <c r="CD44">
        <v>13</v>
      </c>
      <c r="CE44">
        <v>13</v>
      </c>
      <c r="CF44" s="14">
        <v>13</v>
      </c>
    </row>
    <row r="45" spans="1:84">
      <c r="A45" s="6" t="s">
        <v>29</v>
      </c>
      <c r="B45" s="6" t="s">
        <v>16</v>
      </c>
      <c r="C45" s="10">
        <v>44899</v>
      </c>
      <c r="D45" s="19">
        <v>44904</v>
      </c>
      <c r="E45" s="6">
        <v>0.24356297842723293</v>
      </c>
      <c r="F45" s="6">
        <v>1.6353514265830567</v>
      </c>
      <c r="G45" s="6">
        <v>1.6353514265831532</v>
      </c>
      <c r="H45" s="6">
        <v>1.7745302713987838</v>
      </c>
      <c r="I45" s="6">
        <v>5.1844119693806245</v>
      </c>
      <c r="J45" s="6">
        <v>1.7049408489910167</v>
      </c>
      <c r="K45" s="6">
        <f t="shared" si="0"/>
        <v>0.24356297842723293</v>
      </c>
      <c r="L45" s="6">
        <f t="shared" si="1"/>
        <v>3.514265831593443</v>
      </c>
      <c r="M45" s="12">
        <f t="shared" si="2"/>
        <v>5.2887961029922268</v>
      </c>
      <c r="N45" s="44">
        <v>10</v>
      </c>
      <c r="O45" s="44">
        <v>11</v>
      </c>
      <c r="P45" s="44">
        <v>10</v>
      </c>
      <c r="Q45" s="44">
        <v>11</v>
      </c>
      <c r="R45" s="44">
        <v>9</v>
      </c>
      <c r="S45" s="44">
        <v>11</v>
      </c>
      <c r="T45" s="44"/>
      <c r="V45" s="172"/>
      <c r="W45" s="171"/>
      <c r="X45" s="171"/>
      <c r="Y45" s="171"/>
      <c r="Z45" s="171"/>
      <c r="AA45" s="171"/>
      <c r="AC45" s="172"/>
      <c r="AD45" s="171"/>
      <c r="AE45" s="171"/>
      <c r="AF45" s="171"/>
      <c r="AG45" s="171"/>
      <c r="AH45" s="171"/>
      <c r="AJ45" s="172"/>
      <c r="AK45" s="171"/>
      <c r="AL45" s="171"/>
      <c r="AM45" s="171"/>
      <c r="AN45" s="171"/>
      <c r="AO45" s="171"/>
      <c r="AQ45" s="172"/>
      <c r="AR45" s="171"/>
      <c r="AS45" s="171"/>
      <c r="AT45" s="171"/>
      <c r="AU45" s="171"/>
      <c r="AV45" s="171"/>
      <c r="AX45">
        <v>25.2</v>
      </c>
      <c r="AY45">
        <v>0.8</v>
      </c>
      <c r="AZ45">
        <v>16.600000000000001</v>
      </c>
      <c r="BA45">
        <v>0.2</v>
      </c>
      <c r="BB45">
        <v>119.2</v>
      </c>
      <c r="BC45">
        <v>69.400000000000006</v>
      </c>
      <c r="BE45">
        <v>26.9</v>
      </c>
      <c r="BF45">
        <v>26.6</v>
      </c>
      <c r="BG45">
        <v>27.9</v>
      </c>
      <c r="BH45">
        <v>28</v>
      </c>
      <c r="BI45">
        <v>25.8</v>
      </c>
      <c r="BJ45">
        <v>24.2</v>
      </c>
      <c r="BL45">
        <v>89</v>
      </c>
      <c r="BM45">
        <v>92</v>
      </c>
      <c r="BN45">
        <v>81</v>
      </c>
      <c r="BO45">
        <v>82</v>
      </c>
      <c r="BP45">
        <v>94</v>
      </c>
      <c r="BQ45">
        <v>96</v>
      </c>
      <c r="BS45">
        <v>200</v>
      </c>
      <c r="BT45">
        <v>70</v>
      </c>
      <c r="BU45">
        <v>160</v>
      </c>
      <c r="BV45">
        <v>90</v>
      </c>
      <c r="BW45">
        <v>340</v>
      </c>
      <c r="BX45">
        <v>10</v>
      </c>
      <c r="BZ45">
        <v>12</v>
      </c>
      <c r="CA45">
        <v>15</v>
      </c>
      <c r="CB45">
        <v>12</v>
      </c>
      <c r="CC45">
        <v>12</v>
      </c>
      <c r="CD45">
        <v>12</v>
      </c>
      <c r="CE45">
        <v>6</v>
      </c>
    </row>
    <row r="46" spans="1:84">
      <c r="A46" s="6"/>
      <c r="B46" s="6" t="s">
        <v>17</v>
      </c>
      <c r="C46" s="10">
        <v>44908</v>
      </c>
      <c r="D46" s="19">
        <v>44914</v>
      </c>
      <c r="E46" s="6">
        <v>0.48712595685456239</v>
      </c>
      <c r="F46" s="6">
        <v>1.4613778705639771</v>
      </c>
      <c r="G46" s="6">
        <v>1.9137091162144146</v>
      </c>
      <c r="H46" s="6">
        <v>2.3312456506611134</v>
      </c>
      <c r="I46" s="6">
        <v>6.9937369519833403</v>
      </c>
      <c r="J46" s="6">
        <v>1.5657620041752895</v>
      </c>
      <c r="K46" s="6">
        <f t="shared" si="0"/>
        <v>0.48712595685456239</v>
      </c>
      <c r="L46" s="6">
        <f t="shared" si="1"/>
        <v>3.8622129436329544</v>
      </c>
      <c r="M46" s="12">
        <f t="shared" si="2"/>
        <v>6.1934585942940679</v>
      </c>
      <c r="N46" s="44">
        <v>17</v>
      </c>
      <c r="O46" s="44">
        <v>15</v>
      </c>
      <c r="P46" s="44">
        <v>14</v>
      </c>
      <c r="Q46" s="44">
        <v>14</v>
      </c>
      <c r="R46" s="44">
        <v>11</v>
      </c>
      <c r="S46" s="44">
        <v>8</v>
      </c>
      <c r="T46" s="44"/>
      <c r="U46" s="45">
        <v>7</v>
      </c>
      <c r="V46" s="172"/>
      <c r="W46" s="171"/>
      <c r="X46" s="171"/>
      <c r="Y46" s="171"/>
      <c r="Z46" s="171"/>
      <c r="AA46" s="171"/>
      <c r="AC46" s="172"/>
      <c r="AD46" s="171"/>
      <c r="AE46" s="171"/>
      <c r="AF46" s="171"/>
      <c r="AG46" s="171"/>
      <c r="AH46" s="171"/>
      <c r="AJ46" s="172"/>
      <c r="AK46" s="171"/>
      <c r="AL46" s="171"/>
      <c r="AM46" s="171"/>
      <c r="AN46" s="171"/>
      <c r="AO46" s="171"/>
      <c r="AQ46" s="172"/>
      <c r="AR46" s="171"/>
      <c r="AS46" s="171"/>
      <c r="AT46" s="171"/>
      <c r="AU46" s="171"/>
      <c r="AV46" s="171"/>
      <c r="AX46">
        <v>25.6</v>
      </c>
      <c r="AY46">
        <v>14.6</v>
      </c>
      <c r="AZ46">
        <v>6.4</v>
      </c>
      <c r="BA46">
        <v>32.4</v>
      </c>
      <c r="BB46">
        <v>127.4</v>
      </c>
      <c r="BC46" t="s">
        <v>56</v>
      </c>
      <c r="BD46" s="14" t="s">
        <v>56</v>
      </c>
      <c r="BE46">
        <v>26.5</v>
      </c>
      <c r="BF46">
        <v>27</v>
      </c>
      <c r="BG46">
        <v>27.5</v>
      </c>
      <c r="BH46">
        <v>27.8</v>
      </c>
      <c r="BI46">
        <v>26.6</v>
      </c>
      <c r="BJ46" t="s">
        <v>56</v>
      </c>
      <c r="BK46" s="14" t="s">
        <v>56</v>
      </c>
      <c r="BL46">
        <v>84</v>
      </c>
      <c r="BM46">
        <v>80</v>
      </c>
      <c r="BN46">
        <v>80</v>
      </c>
      <c r="BO46">
        <v>78</v>
      </c>
      <c r="BP46">
        <v>90</v>
      </c>
      <c r="BQ46">
        <v>94</v>
      </c>
      <c r="BR46" s="14">
        <v>88</v>
      </c>
      <c r="BS46">
        <v>160</v>
      </c>
      <c r="BT46">
        <v>100</v>
      </c>
      <c r="BU46">
        <v>70</v>
      </c>
      <c r="BV46">
        <v>100</v>
      </c>
      <c r="BW46">
        <v>150</v>
      </c>
      <c r="BX46" t="s">
        <v>56</v>
      </c>
      <c r="BY46" s="14" t="s">
        <v>56</v>
      </c>
      <c r="BZ46">
        <v>18</v>
      </c>
      <c r="CA46">
        <v>19</v>
      </c>
      <c r="CB46">
        <v>20</v>
      </c>
      <c r="CC46">
        <v>21</v>
      </c>
      <c r="CD46">
        <v>22</v>
      </c>
      <c r="CE46" t="s">
        <v>56</v>
      </c>
      <c r="CF46" s="14" t="s">
        <v>56</v>
      </c>
    </row>
    <row r="47" spans="1:84">
      <c r="A47" s="6"/>
      <c r="B47" s="6" t="s">
        <v>30</v>
      </c>
      <c r="C47" s="10">
        <v>44914</v>
      </c>
      <c r="D47" s="19">
        <v>44919</v>
      </c>
      <c r="E47" s="6">
        <v>0.73068893528189194</v>
      </c>
      <c r="F47" s="6">
        <v>2.1572720946410682</v>
      </c>
      <c r="G47" s="6">
        <v>4.4885177453026648</v>
      </c>
      <c r="H47" s="6">
        <v>2.4704244954766472</v>
      </c>
      <c r="I47" s="6">
        <v>6.6805845511481472</v>
      </c>
      <c r="J47" s="6">
        <v>2.470424495476744</v>
      </c>
      <c r="K47" s="6">
        <f t="shared" si="0"/>
        <v>0.73068893528189194</v>
      </c>
      <c r="L47" s="6">
        <f t="shared" si="1"/>
        <v>7.3764787752256247</v>
      </c>
      <c r="M47" s="12">
        <f t="shared" si="2"/>
        <v>9.8469032707022723</v>
      </c>
      <c r="N47" s="44">
        <v>7</v>
      </c>
      <c r="O47" s="44">
        <v>13</v>
      </c>
      <c r="P47" s="44">
        <v>22</v>
      </c>
      <c r="Q47" s="44">
        <v>22</v>
      </c>
      <c r="R47" s="44">
        <v>21</v>
      </c>
      <c r="S47" s="44">
        <v>20</v>
      </c>
      <c r="T47" s="44"/>
      <c r="V47" s="172"/>
      <c r="W47" s="171"/>
      <c r="X47" s="171"/>
      <c r="Y47" s="171"/>
      <c r="Z47" s="171"/>
      <c r="AA47" s="171"/>
      <c r="AC47" s="172"/>
      <c r="AD47" s="171"/>
      <c r="AE47" s="171"/>
      <c r="AF47" s="171"/>
      <c r="AG47" s="171"/>
      <c r="AH47" s="171"/>
      <c r="AJ47" s="172"/>
      <c r="AK47" s="171"/>
      <c r="AL47" s="171"/>
      <c r="AM47" s="171"/>
      <c r="AN47" s="171"/>
      <c r="AO47" s="171"/>
      <c r="AQ47" s="172"/>
      <c r="AR47" s="171"/>
      <c r="AS47" s="171"/>
      <c r="AT47" s="171"/>
      <c r="AU47" s="171"/>
      <c r="AV47" s="171"/>
      <c r="AX47" t="s">
        <v>56</v>
      </c>
      <c r="AY47">
        <v>7</v>
      </c>
      <c r="AZ47">
        <v>139.6</v>
      </c>
      <c r="BA47">
        <v>0</v>
      </c>
      <c r="BB47">
        <v>0</v>
      </c>
      <c r="BC47">
        <v>0</v>
      </c>
      <c r="BD47" s="14">
        <v>0</v>
      </c>
      <c r="BE47" t="s">
        <v>56</v>
      </c>
      <c r="BF47">
        <v>25.2</v>
      </c>
      <c r="BG47">
        <v>25.8</v>
      </c>
      <c r="BH47">
        <v>26.7</v>
      </c>
      <c r="BI47">
        <v>26.6</v>
      </c>
      <c r="BJ47">
        <v>26.9</v>
      </c>
      <c r="BL47">
        <v>88</v>
      </c>
      <c r="BM47">
        <v>90</v>
      </c>
      <c r="BN47">
        <v>91</v>
      </c>
      <c r="BO47">
        <v>84</v>
      </c>
      <c r="BP47">
        <v>85</v>
      </c>
      <c r="BQ47">
        <v>77</v>
      </c>
      <c r="BS47" t="s">
        <v>56</v>
      </c>
      <c r="BT47">
        <v>90</v>
      </c>
      <c r="BU47">
        <v>60</v>
      </c>
      <c r="BV47">
        <v>340</v>
      </c>
      <c r="BW47">
        <v>90</v>
      </c>
      <c r="BX47">
        <v>100</v>
      </c>
      <c r="BZ47" t="s">
        <v>56</v>
      </c>
      <c r="CA47">
        <v>14</v>
      </c>
      <c r="CB47">
        <v>10</v>
      </c>
      <c r="CC47">
        <v>12</v>
      </c>
      <c r="CD47">
        <v>15</v>
      </c>
      <c r="CE47">
        <v>19</v>
      </c>
    </row>
    <row r="48" spans="1:84">
      <c r="A48" s="6"/>
      <c r="B48" s="6" t="s">
        <v>42</v>
      </c>
      <c r="C48" s="10">
        <v>44924</v>
      </c>
      <c r="D48" s="19">
        <v>44929</v>
      </c>
      <c r="E48" s="6">
        <v>1.7049408489909204</v>
      </c>
      <c r="F48" s="6">
        <v>2.9923451635354312</v>
      </c>
      <c r="G48" s="6">
        <v>6.2630480167014486</v>
      </c>
      <c r="H48" s="6">
        <v>3.0271398747390736</v>
      </c>
      <c r="I48" s="6">
        <v>9.9860821155183856</v>
      </c>
      <c r="J48" s="6">
        <v>3.5838552540014033</v>
      </c>
      <c r="K48" s="6">
        <f t="shared" si="0"/>
        <v>1.7049408489909204</v>
      </c>
      <c r="L48" s="6">
        <f t="shared" si="1"/>
        <v>10.9603340292278</v>
      </c>
      <c r="M48" s="12">
        <f t="shared" si="2"/>
        <v>13.987473903966874</v>
      </c>
      <c r="N48" s="44">
        <v>26</v>
      </c>
      <c r="O48" s="44">
        <v>27</v>
      </c>
      <c r="P48" s="44">
        <v>24</v>
      </c>
      <c r="Q48">
        <v>27.83</v>
      </c>
      <c r="R48">
        <v>21.29</v>
      </c>
      <c r="S48">
        <v>16.829999999999998</v>
      </c>
      <c r="V48" s="172"/>
      <c r="W48" s="171"/>
      <c r="X48" s="171"/>
      <c r="Y48" s="171"/>
      <c r="Z48" s="171"/>
      <c r="AA48" s="171"/>
      <c r="AC48" s="172"/>
      <c r="AD48" s="171"/>
      <c r="AE48" s="171"/>
      <c r="AF48" s="171"/>
      <c r="AG48" s="171"/>
      <c r="AH48" s="171"/>
      <c r="AJ48" s="172"/>
      <c r="AK48" s="171"/>
      <c r="AL48" s="171"/>
      <c r="AM48" s="171"/>
      <c r="AN48" s="171"/>
      <c r="AO48" s="171"/>
      <c r="AQ48" s="172"/>
      <c r="AR48" s="171"/>
      <c r="AS48" s="171"/>
      <c r="AT48" s="171"/>
      <c r="AU48" s="171"/>
      <c r="AV48" s="171"/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E48">
        <v>25.3</v>
      </c>
      <c r="BF48">
        <v>26</v>
      </c>
      <c r="BG48">
        <v>27.1</v>
      </c>
      <c r="BH48">
        <v>26.7</v>
      </c>
      <c r="BI48">
        <v>26.2</v>
      </c>
      <c r="BJ48">
        <v>27</v>
      </c>
      <c r="BL48">
        <v>82</v>
      </c>
      <c r="BM48">
        <v>79</v>
      </c>
      <c r="BN48">
        <v>81</v>
      </c>
      <c r="BO48">
        <v>79</v>
      </c>
      <c r="BP48">
        <v>78</v>
      </c>
      <c r="BQ48">
        <v>79</v>
      </c>
      <c r="BS48">
        <v>20</v>
      </c>
      <c r="BT48">
        <v>20</v>
      </c>
      <c r="BU48">
        <v>10</v>
      </c>
      <c r="BV48">
        <v>50</v>
      </c>
      <c r="BW48">
        <v>40</v>
      </c>
      <c r="BX48">
        <v>50</v>
      </c>
      <c r="BZ48">
        <v>13</v>
      </c>
      <c r="CA48">
        <v>14</v>
      </c>
      <c r="CB48">
        <v>14</v>
      </c>
      <c r="CC48">
        <v>14</v>
      </c>
      <c r="CD48">
        <v>13</v>
      </c>
      <c r="CE48">
        <v>15</v>
      </c>
    </row>
  </sheetData>
  <mergeCells count="38">
    <mergeCell ref="CH4:CJ4"/>
    <mergeCell ref="CH5:CJ5"/>
    <mergeCell ref="CH6:CJ6"/>
    <mergeCell ref="CH7:CJ7"/>
    <mergeCell ref="CH8:CJ8"/>
    <mergeCell ref="CH1:CI1"/>
    <mergeCell ref="F2:F3"/>
    <mergeCell ref="G2:G3"/>
    <mergeCell ref="H2:H3"/>
    <mergeCell ref="I2:I3"/>
    <mergeCell ref="J2:J3"/>
    <mergeCell ref="CH3:CJ3"/>
    <mergeCell ref="V2:AB2"/>
    <mergeCell ref="AC2:AI2"/>
    <mergeCell ref="AJ2:AP2"/>
    <mergeCell ref="AQ2:AW2"/>
    <mergeCell ref="BL2:BR2"/>
    <mergeCell ref="BS2:BY2"/>
    <mergeCell ref="BZ2:CF2"/>
    <mergeCell ref="E1:M1"/>
    <mergeCell ref="N1:AW1"/>
    <mergeCell ref="AX1:CF1"/>
    <mergeCell ref="AX2:BD2"/>
    <mergeCell ref="BE2:BK2"/>
    <mergeCell ref="K2:K3"/>
    <mergeCell ref="L2:L3"/>
    <mergeCell ref="M2:M3"/>
    <mergeCell ref="N2:U2"/>
    <mergeCell ref="E2:E3"/>
    <mergeCell ref="V34:AA48"/>
    <mergeCell ref="AC34:AH48"/>
    <mergeCell ref="AJ34:AO48"/>
    <mergeCell ref="AQ34:AV48"/>
    <mergeCell ref="A1:D1"/>
    <mergeCell ref="A2:A3"/>
    <mergeCell ref="B2:B3"/>
    <mergeCell ref="C2:C3"/>
    <mergeCell ref="D2:D3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15EB-C9B9-48DA-8734-AB479DAA10AD}">
  <dimension ref="A1:CS110"/>
  <sheetViews>
    <sheetView zoomScale="60" zoomScaleNormal="60" workbookViewId="0">
      <selection activeCell="D2" sqref="D2:D3"/>
    </sheetView>
  </sheetViews>
  <sheetFormatPr defaultColWidth="8.85546875" defaultRowHeight="15"/>
  <cols>
    <col min="1" max="1" width="10.5703125" style="70" customWidth="1"/>
    <col min="2" max="2" width="8.85546875" style="70"/>
    <col min="3" max="3" width="12.7109375" style="70" customWidth="1"/>
    <col min="4" max="4" width="12" style="70" customWidth="1"/>
    <col min="5" max="21" width="8.85546875" style="70"/>
    <col min="22" max="22" width="8.85546875" style="91"/>
    <col min="23" max="29" width="8.85546875" style="70"/>
    <col min="30" max="30" width="8.85546875" style="91"/>
    <col min="31" max="37" width="8.85546875" style="70"/>
    <col min="38" max="38" width="8.85546875" style="91"/>
    <col min="39" max="45" width="8.85546875" style="70"/>
    <col min="46" max="46" width="8.85546875" style="91"/>
    <col min="47" max="53" width="8.85546875" style="70"/>
    <col min="54" max="54" width="8.85546875" style="91"/>
    <col min="55" max="56" width="8.85546875" style="70"/>
    <col min="57" max="61" width="8.85546875" style="70" customWidth="1"/>
    <col min="62" max="62" width="8.85546875" style="91" customWidth="1"/>
    <col min="63" max="67" width="8.85546875" style="70" customWidth="1"/>
    <col min="68" max="77" width="8.85546875" style="70"/>
    <col min="78" max="78" width="8.85546875" style="91"/>
    <col min="79" max="83" width="8.85546875" style="70"/>
    <col min="84" max="84" width="8.85546875" style="92"/>
    <col min="85" max="85" width="8.85546875" style="78"/>
    <col min="86" max="86" width="8.85546875" style="91"/>
    <col min="87" max="94" width="8.85546875" style="70"/>
    <col min="95" max="95" width="48.28515625" style="70" customWidth="1"/>
    <col min="96" max="16384" width="8.85546875" style="70"/>
  </cols>
  <sheetData>
    <row r="1" spans="1:97">
      <c r="A1" s="68"/>
      <c r="B1" s="68"/>
      <c r="C1" s="68" t="s">
        <v>0</v>
      </c>
      <c r="D1" s="68"/>
      <c r="E1" s="179" t="s">
        <v>1</v>
      </c>
      <c r="F1" s="179"/>
      <c r="G1" s="179"/>
      <c r="H1" s="179"/>
      <c r="I1" s="179"/>
      <c r="J1" s="179"/>
      <c r="K1" s="179"/>
      <c r="L1" s="179"/>
      <c r="M1" s="179"/>
      <c r="N1" s="180" t="s">
        <v>89</v>
      </c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1" t="s">
        <v>36</v>
      </c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/>
      <c r="BX1" s="182"/>
      <c r="BY1" s="182"/>
      <c r="BZ1" s="182"/>
      <c r="CA1" s="182"/>
      <c r="CB1" s="182"/>
      <c r="CC1" s="182"/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69"/>
      <c r="CQ1" s="177"/>
      <c r="CR1" s="178"/>
    </row>
    <row r="2" spans="1:97">
      <c r="A2" s="175" t="s">
        <v>2</v>
      </c>
      <c r="B2" s="175" t="s">
        <v>3</v>
      </c>
      <c r="C2" s="175" t="s">
        <v>4</v>
      </c>
      <c r="D2" s="175" t="s">
        <v>5</v>
      </c>
      <c r="E2" s="173" t="s">
        <v>6</v>
      </c>
      <c r="F2" s="173" t="s">
        <v>7</v>
      </c>
      <c r="G2" s="173" t="s">
        <v>8</v>
      </c>
      <c r="H2" s="173" t="s">
        <v>9</v>
      </c>
      <c r="I2" s="173" t="s">
        <v>10</v>
      </c>
      <c r="J2" s="173" t="s">
        <v>11</v>
      </c>
      <c r="K2" s="192" t="s">
        <v>12</v>
      </c>
      <c r="L2" s="192" t="s">
        <v>13</v>
      </c>
      <c r="M2" s="192" t="s">
        <v>14</v>
      </c>
      <c r="N2" s="183" t="s">
        <v>14</v>
      </c>
      <c r="O2" s="183"/>
      <c r="P2" s="183"/>
      <c r="Q2" s="183"/>
      <c r="R2" s="183"/>
      <c r="S2" s="183"/>
      <c r="T2" s="183"/>
      <c r="U2" s="183"/>
      <c r="V2" s="184" t="s">
        <v>32</v>
      </c>
      <c r="W2" s="184"/>
      <c r="X2" s="184"/>
      <c r="Y2" s="184"/>
      <c r="Z2" s="184"/>
      <c r="AA2" s="184"/>
      <c r="AB2" s="184"/>
      <c r="AC2" s="184"/>
      <c r="AD2" s="185" t="s">
        <v>33</v>
      </c>
      <c r="AE2" s="185"/>
      <c r="AF2" s="185"/>
      <c r="AG2" s="185"/>
      <c r="AH2" s="185"/>
      <c r="AI2" s="185"/>
      <c r="AJ2" s="185"/>
      <c r="AK2" s="185"/>
      <c r="AL2" s="186" t="s">
        <v>34</v>
      </c>
      <c r="AM2" s="186"/>
      <c r="AN2" s="186"/>
      <c r="AO2" s="186"/>
      <c r="AP2" s="186"/>
      <c r="AQ2" s="186"/>
      <c r="AR2" s="186"/>
      <c r="AS2" s="186"/>
      <c r="AT2" s="187" t="s">
        <v>35</v>
      </c>
      <c r="AU2" s="187"/>
      <c r="AV2" s="187"/>
      <c r="AW2" s="187"/>
      <c r="AX2" s="187"/>
      <c r="AY2" s="187"/>
      <c r="AZ2" s="187"/>
      <c r="BA2" s="187"/>
      <c r="BB2" s="188" t="s">
        <v>37</v>
      </c>
      <c r="BC2" s="188"/>
      <c r="BD2" s="188"/>
      <c r="BE2" s="188"/>
      <c r="BF2" s="188"/>
      <c r="BG2" s="188"/>
      <c r="BH2" s="188"/>
      <c r="BI2" s="188"/>
      <c r="BJ2" s="188" t="s">
        <v>38</v>
      </c>
      <c r="BK2" s="188"/>
      <c r="BL2" s="188"/>
      <c r="BM2" s="188"/>
      <c r="BN2" s="188"/>
      <c r="BO2" s="188"/>
      <c r="BP2" s="188"/>
      <c r="BQ2" s="188"/>
      <c r="BR2" s="188" t="s">
        <v>39</v>
      </c>
      <c r="BS2" s="188"/>
      <c r="BT2" s="188"/>
      <c r="BU2" s="188"/>
      <c r="BV2" s="188"/>
      <c r="BW2" s="188"/>
      <c r="BX2" s="188"/>
      <c r="BY2" s="188"/>
      <c r="BZ2" s="188" t="s">
        <v>40</v>
      </c>
      <c r="CA2" s="188"/>
      <c r="CB2" s="188"/>
      <c r="CC2" s="188"/>
      <c r="CD2" s="188"/>
      <c r="CE2" s="188"/>
      <c r="CF2" s="188"/>
      <c r="CG2" s="188"/>
      <c r="CH2" s="188" t="s">
        <v>41</v>
      </c>
      <c r="CI2" s="188"/>
      <c r="CJ2" s="188"/>
      <c r="CK2" s="188"/>
      <c r="CL2" s="188"/>
      <c r="CM2" s="188"/>
      <c r="CN2" s="188"/>
      <c r="CO2" s="188"/>
      <c r="CP2" s="69"/>
      <c r="CQ2" s="72"/>
      <c r="CR2" s="72"/>
    </row>
    <row r="3" spans="1:97">
      <c r="A3" s="176"/>
      <c r="B3" s="176"/>
      <c r="C3" s="176"/>
      <c r="D3" s="176"/>
      <c r="E3" s="174"/>
      <c r="F3" s="174"/>
      <c r="G3" s="174"/>
      <c r="H3" s="174"/>
      <c r="I3" s="174"/>
      <c r="J3" s="174"/>
      <c r="K3" s="193"/>
      <c r="L3" s="193"/>
      <c r="M3" s="193"/>
      <c r="N3" s="71" t="s">
        <v>64</v>
      </c>
      <c r="O3" s="71" t="s">
        <v>65</v>
      </c>
      <c r="P3" s="71" t="s">
        <v>66</v>
      </c>
      <c r="Q3" s="71" t="s">
        <v>67</v>
      </c>
      <c r="R3" s="71" t="s">
        <v>68</v>
      </c>
      <c r="S3" s="71" t="s">
        <v>69</v>
      </c>
      <c r="T3" s="71" t="s">
        <v>70</v>
      </c>
      <c r="U3" s="71" t="s">
        <v>71</v>
      </c>
      <c r="V3" s="71" t="s">
        <v>64</v>
      </c>
      <c r="W3" s="71" t="s">
        <v>65</v>
      </c>
      <c r="X3" s="71" t="s">
        <v>66</v>
      </c>
      <c r="Y3" s="71" t="s">
        <v>67</v>
      </c>
      <c r="Z3" s="71" t="s">
        <v>68</v>
      </c>
      <c r="AA3" s="71" t="s">
        <v>69</v>
      </c>
      <c r="AB3" s="71" t="s">
        <v>70</v>
      </c>
      <c r="AC3" s="128" t="s">
        <v>71</v>
      </c>
      <c r="AD3" s="126" t="s">
        <v>64</v>
      </c>
      <c r="AE3" s="126" t="s">
        <v>65</v>
      </c>
      <c r="AF3" s="126" t="s">
        <v>66</v>
      </c>
      <c r="AG3" s="126" t="s">
        <v>67</v>
      </c>
      <c r="AH3" s="126" t="s">
        <v>68</v>
      </c>
      <c r="AI3" s="126" t="s">
        <v>69</v>
      </c>
      <c r="AJ3" s="126" t="s">
        <v>70</v>
      </c>
      <c r="AK3" s="126" t="s">
        <v>71</v>
      </c>
      <c r="AL3" s="73" t="s">
        <v>64</v>
      </c>
      <c r="AM3" s="73" t="s">
        <v>65</v>
      </c>
      <c r="AN3" s="73" t="s">
        <v>66</v>
      </c>
      <c r="AO3" s="73" t="s">
        <v>67</v>
      </c>
      <c r="AP3" s="73" t="s">
        <v>68</v>
      </c>
      <c r="AQ3" s="73" t="s">
        <v>69</v>
      </c>
      <c r="AR3" s="73" t="s">
        <v>70</v>
      </c>
      <c r="AS3" s="73" t="s">
        <v>71</v>
      </c>
      <c r="AT3" s="74" t="s">
        <v>64</v>
      </c>
      <c r="AU3" s="74" t="s">
        <v>65</v>
      </c>
      <c r="AV3" s="74" t="s">
        <v>66</v>
      </c>
      <c r="AW3" s="74" t="s">
        <v>67</v>
      </c>
      <c r="AX3" s="74" t="s">
        <v>68</v>
      </c>
      <c r="AY3" s="74" t="s">
        <v>69</v>
      </c>
      <c r="AZ3" s="74" t="s">
        <v>70</v>
      </c>
      <c r="BA3" s="74" t="s">
        <v>71</v>
      </c>
      <c r="BB3" s="75" t="s">
        <v>64</v>
      </c>
      <c r="BC3" s="75" t="s">
        <v>65</v>
      </c>
      <c r="BD3" s="75" t="s">
        <v>66</v>
      </c>
      <c r="BE3" s="75" t="s">
        <v>67</v>
      </c>
      <c r="BF3" s="75" t="s">
        <v>68</v>
      </c>
      <c r="BG3" s="75" t="s">
        <v>69</v>
      </c>
      <c r="BH3" s="75" t="s">
        <v>70</v>
      </c>
      <c r="BI3" s="75" t="s">
        <v>71</v>
      </c>
      <c r="BJ3" s="75" t="s">
        <v>64</v>
      </c>
      <c r="BK3" s="75" t="s">
        <v>65</v>
      </c>
      <c r="BL3" s="75" t="s">
        <v>66</v>
      </c>
      <c r="BM3" s="75" t="s">
        <v>67</v>
      </c>
      <c r="BN3" s="75" t="s">
        <v>68</v>
      </c>
      <c r="BO3" s="75" t="s">
        <v>69</v>
      </c>
      <c r="BP3" s="75" t="s">
        <v>70</v>
      </c>
      <c r="BQ3" s="75" t="s">
        <v>71</v>
      </c>
      <c r="BR3" s="75" t="s">
        <v>64</v>
      </c>
      <c r="BS3" s="75" t="s">
        <v>65</v>
      </c>
      <c r="BT3" s="75" t="s">
        <v>66</v>
      </c>
      <c r="BU3" s="75" t="s">
        <v>67</v>
      </c>
      <c r="BV3" s="75" t="s">
        <v>68</v>
      </c>
      <c r="BW3" s="75" t="s">
        <v>69</v>
      </c>
      <c r="BX3" s="75" t="s">
        <v>70</v>
      </c>
      <c r="BY3" s="75" t="s">
        <v>71</v>
      </c>
      <c r="BZ3" s="75" t="s">
        <v>64</v>
      </c>
      <c r="CA3" s="75" t="s">
        <v>65</v>
      </c>
      <c r="CB3" s="75" t="s">
        <v>66</v>
      </c>
      <c r="CC3" s="75" t="s">
        <v>67</v>
      </c>
      <c r="CD3" s="75" t="s">
        <v>68</v>
      </c>
      <c r="CE3" s="75" t="s">
        <v>69</v>
      </c>
      <c r="CF3" s="75" t="s">
        <v>70</v>
      </c>
      <c r="CG3" s="75" t="s">
        <v>71</v>
      </c>
      <c r="CH3" s="75" t="s">
        <v>64</v>
      </c>
      <c r="CI3" s="75" t="s">
        <v>65</v>
      </c>
      <c r="CJ3" s="75" t="s">
        <v>66</v>
      </c>
      <c r="CK3" s="75" t="s">
        <v>67</v>
      </c>
      <c r="CL3" s="75" t="s">
        <v>68</v>
      </c>
      <c r="CM3" s="75" t="s">
        <v>69</v>
      </c>
      <c r="CN3" s="75" t="s">
        <v>70</v>
      </c>
      <c r="CO3" s="75" t="s">
        <v>71</v>
      </c>
      <c r="CP3" s="69"/>
      <c r="CQ3" s="69"/>
      <c r="CR3" s="69"/>
    </row>
    <row r="4" spans="1:97">
      <c r="A4" s="67" t="s">
        <v>49</v>
      </c>
      <c r="B4" s="70" t="s">
        <v>16</v>
      </c>
      <c r="C4" s="76">
        <v>44935</v>
      </c>
      <c r="D4" s="76">
        <v>44940</v>
      </c>
      <c r="E4" s="70">
        <v>0.51274538529153679</v>
      </c>
      <c r="F4" s="70">
        <v>1.8678581892763346</v>
      </c>
      <c r="G4" s="70">
        <v>3.8089657193085742</v>
      </c>
      <c r="H4" s="70">
        <v>1.7579841781424266</v>
      </c>
      <c r="I4" s="70">
        <v>4.9443305010254539</v>
      </c>
      <c r="J4" s="70">
        <v>1.7213595077644233</v>
      </c>
      <c r="K4" s="70">
        <f>E4</f>
        <v>0.51274538529153679</v>
      </c>
      <c r="L4" s="70">
        <f>SUM(E4:G4)</f>
        <v>6.1895692938764455</v>
      </c>
      <c r="M4" s="70">
        <f>SUM(E4:H4)</f>
        <v>7.9475534720188721</v>
      </c>
      <c r="N4" s="77">
        <v>12</v>
      </c>
      <c r="O4" s="77">
        <v>12.96</v>
      </c>
      <c r="P4" s="77">
        <v>14.75</v>
      </c>
      <c r="Q4" s="77">
        <v>15.13</v>
      </c>
      <c r="R4" s="77">
        <v>12.25</v>
      </c>
      <c r="S4" s="77">
        <v>17.5</v>
      </c>
      <c r="T4" s="77"/>
      <c r="U4" s="78"/>
      <c r="V4" s="79" t="s">
        <v>19</v>
      </c>
      <c r="W4" s="80" t="s">
        <v>19</v>
      </c>
      <c r="X4" s="80" t="s">
        <v>19</v>
      </c>
      <c r="Y4" s="80" t="s">
        <v>19</v>
      </c>
      <c r="Z4" s="80" t="s">
        <v>19</v>
      </c>
      <c r="AA4" s="80" t="s">
        <v>19</v>
      </c>
      <c r="AB4" s="80"/>
      <c r="AC4" s="81"/>
      <c r="AD4" s="127">
        <v>2.913043</v>
      </c>
      <c r="AE4" s="127">
        <v>5.4782609999999998</v>
      </c>
      <c r="AF4" s="127">
        <v>4.6521739999999996</v>
      </c>
      <c r="AG4" s="127">
        <v>4.086957</v>
      </c>
      <c r="AH4" s="127">
        <v>6.5217390000000002</v>
      </c>
      <c r="AI4" s="127">
        <v>6.5</v>
      </c>
      <c r="AJ4" s="83"/>
      <c r="AK4" s="83"/>
      <c r="AL4" s="79" t="s">
        <v>19</v>
      </c>
      <c r="AM4" s="80" t="s">
        <v>19</v>
      </c>
      <c r="AN4" s="80" t="s">
        <v>19</v>
      </c>
      <c r="AO4" s="80" t="s">
        <v>19</v>
      </c>
      <c r="AP4" s="80" t="s">
        <v>19</v>
      </c>
      <c r="AQ4" s="80" t="s">
        <v>19</v>
      </c>
      <c r="AR4" s="80"/>
      <c r="AS4" s="81"/>
      <c r="AT4" s="79" t="s">
        <v>19</v>
      </c>
      <c r="AU4" s="80" t="s">
        <v>19</v>
      </c>
      <c r="AV4" s="80" t="s">
        <v>19</v>
      </c>
      <c r="AW4" s="80" t="s">
        <v>19</v>
      </c>
      <c r="AX4" s="80" t="s">
        <v>19</v>
      </c>
      <c r="AY4" s="80" t="s">
        <v>19</v>
      </c>
      <c r="AZ4" s="80"/>
      <c r="BA4" s="81"/>
      <c r="BB4" s="77">
        <v>0.2</v>
      </c>
      <c r="BC4" s="77">
        <v>4</v>
      </c>
      <c r="BD4" s="77">
        <v>0</v>
      </c>
      <c r="BE4" s="77">
        <v>0</v>
      </c>
      <c r="BF4" s="77">
        <v>0</v>
      </c>
      <c r="BG4" s="77">
        <v>0</v>
      </c>
      <c r="BH4" s="77"/>
      <c r="BI4" s="78"/>
      <c r="BJ4" s="77">
        <v>25.8</v>
      </c>
      <c r="BK4" s="77">
        <v>26.8</v>
      </c>
      <c r="BL4" s="77">
        <v>26.9</v>
      </c>
      <c r="BM4" s="77">
        <v>27.6</v>
      </c>
      <c r="BN4" s="77">
        <v>27.4</v>
      </c>
      <c r="BO4" s="77">
        <v>27.2</v>
      </c>
      <c r="BP4" s="77"/>
      <c r="BQ4" s="78"/>
      <c r="BR4" s="77">
        <v>90</v>
      </c>
      <c r="BS4" s="77">
        <v>87</v>
      </c>
      <c r="BT4" s="77">
        <v>82</v>
      </c>
      <c r="BU4" s="77">
        <v>84</v>
      </c>
      <c r="BV4" s="77">
        <v>85</v>
      </c>
      <c r="BW4" s="77">
        <v>82</v>
      </c>
      <c r="BX4" s="77"/>
      <c r="BY4" s="78"/>
      <c r="BZ4" s="77">
        <v>350</v>
      </c>
      <c r="CA4" s="77">
        <v>20</v>
      </c>
      <c r="CB4" s="77">
        <v>40</v>
      </c>
      <c r="CC4" s="77">
        <v>10</v>
      </c>
      <c r="CD4" s="77">
        <v>90</v>
      </c>
      <c r="CE4" s="77">
        <v>30</v>
      </c>
      <c r="CF4" s="77"/>
      <c r="CH4" s="77">
        <v>12</v>
      </c>
      <c r="CI4" s="77">
        <v>8</v>
      </c>
      <c r="CJ4" s="77">
        <v>10</v>
      </c>
      <c r="CK4" s="77">
        <v>10</v>
      </c>
      <c r="CL4" s="77">
        <v>11</v>
      </c>
      <c r="CM4" s="77">
        <v>12</v>
      </c>
      <c r="CN4" s="77"/>
      <c r="CO4" s="77"/>
      <c r="CP4" s="69"/>
      <c r="CQ4" s="189" t="s">
        <v>72</v>
      </c>
      <c r="CR4" s="190"/>
      <c r="CS4" s="191"/>
    </row>
    <row r="5" spans="1:97">
      <c r="B5" s="70" t="s">
        <v>17</v>
      </c>
      <c r="C5" s="76">
        <v>44946</v>
      </c>
      <c r="D5" s="76">
        <v>44951</v>
      </c>
      <c r="E5" s="70">
        <v>1.18676</v>
      </c>
      <c r="F5" s="70">
        <v>1.2206699999999999</v>
      </c>
      <c r="G5" s="70">
        <v>2.67869</v>
      </c>
      <c r="H5" s="70">
        <v>2.64479</v>
      </c>
      <c r="I5" s="70">
        <v>9.3923799999999993</v>
      </c>
      <c r="J5" s="70">
        <v>3.2890299999999999</v>
      </c>
      <c r="K5" s="70">
        <f t="shared" ref="K5:K62" si="0">E5</f>
        <v>1.18676</v>
      </c>
      <c r="L5" s="70">
        <f t="shared" ref="L5:L27" si="1">SUM(E5:G5)</f>
        <v>5.0861199999999993</v>
      </c>
      <c r="M5" s="70">
        <f t="shared" ref="M5:M27" si="2">SUM(E5:H5)</f>
        <v>7.7309099999999997</v>
      </c>
      <c r="N5" s="77">
        <v>19.46</v>
      </c>
      <c r="O5" s="77">
        <v>21.88</v>
      </c>
      <c r="P5" s="77">
        <v>13.43</v>
      </c>
      <c r="Q5" s="77">
        <v>10.5</v>
      </c>
      <c r="R5" s="77">
        <v>11.67</v>
      </c>
      <c r="S5" s="77">
        <v>13.75</v>
      </c>
      <c r="T5" s="77"/>
      <c r="U5" s="78"/>
      <c r="V5" s="82" t="s">
        <v>19</v>
      </c>
      <c r="W5" s="83" t="s">
        <v>19</v>
      </c>
      <c r="X5" s="83" t="s">
        <v>19</v>
      </c>
      <c r="Y5" s="83" t="s">
        <v>19</v>
      </c>
      <c r="Z5" s="83" t="s">
        <v>19</v>
      </c>
      <c r="AA5" s="83" t="s">
        <v>19</v>
      </c>
      <c r="AB5" s="83"/>
      <c r="AC5" s="84"/>
      <c r="AD5" s="127">
        <v>4.6086960000000001</v>
      </c>
      <c r="AE5" s="127">
        <v>4.3478260000000004</v>
      </c>
      <c r="AF5" s="127">
        <v>2.8695650000000001</v>
      </c>
      <c r="AG5" s="127">
        <v>2.3043480000000001</v>
      </c>
      <c r="AH5" s="127">
        <v>2.2608700000000002</v>
      </c>
      <c r="AI5" s="127">
        <v>3.2608700000000002</v>
      </c>
      <c r="AJ5" s="83"/>
      <c r="AK5" s="83"/>
      <c r="AL5" s="82" t="s">
        <v>19</v>
      </c>
      <c r="AM5" s="83" t="s">
        <v>19</v>
      </c>
      <c r="AN5" s="83" t="s">
        <v>19</v>
      </c>
      <c r="AO5" s="83" t="s">
        <v>19</v>
      </c>
      <c r="AP5" s="83" t="s">
        <v>19</v>
      </c>
      <c r="AQ5" s="83" t="s">
        <v>19</v>
      </c>
      <c r="AR5" s="83"/>
      <c r="AS5" s="84"/>
      <c r="AT5" s="82" t="s">
        <v>19</v>
      </c>
      <c r="AU5" s="83" t="s">
        <v>19</v>
      </c>
      <c r="AV5" s="83" t="s">
        <v>19</v>
      </c>
      <c r="AW5" s="83" t="s">
        <v>19</v>
      </c>
      <c r="AX5" s="83" t="s">
        <v>19</v>
      </c>
      <c r="AY5" s="83" t="s">
        <v>19</v>
      </c>
      <c r="AZ5" s="83"/>
      <c r="BA5" s="84"/>
      <c r="BB5" s="77">
        <v>17.600000000000001</v>
      </c>
      <c r="BC5" s="77">
        <v>10.4</v>
      </c>
      <c r="BD5" s="77">
        <v>1</v>
      </c>
      <c r="BE5" s="77">
        <v>11.4</v>
      </c>
      <c r="BF5" s="77">
        <v>9.1999999999999993</v>
      </c>
      <c r="BG5" s="77">
        <v>3.6</v>
      </c>
      <c r="BH5" s="77"/>
      <c r="BI5" s="78"/>
      <c r="BJ5" s="77">
        <v>25.4</v>
      </c>
      <c r="BK5" s="77">
        <v>26.3</v>
      </c>
      <c r="BL5" s="77">
        <v>27.4</v>
      </c>
      <c r="BM5" s="77">
        <v>27.5</v>
      </c>
      <c r="BN5" s="77">
        <v>27.1</v>
      </c>
      <c r="BO5" s="77">
        <v>27.4</v>
      </c>
      <c r="BP5" s="77"/>
      <c r="BQ5" s="78"/>
      <c r="BR5" s="77">
        <v>90</v>
      </c>
      <c r="BS5" s="77">
        <v>83</v>
      </c>
      <c r="BT5" s="77">
        <v>83</v>
      </c>
      <c r="BU5" s="77">
        <v>83</v>
      </c>
      <c r="BV5" s="77">
        <v>81</v>
      </c>
      <c r="BW5" s="77">
        <v>78</v>
      </c>
      <c r="BX5" s="77"/>
      <c r="BY5" s="78"/>
      <c r="BZ5" s="77">
        <v>50</v>
      </c>
      <c r="CA5" s="77">
        <v>20</v>
      </c>
      <c r="CB5" s="77">
        <v>60</v>
      </c>
      <c r="CC5" s="77">
        <v>100</v>
      </c>
      <c r="CD5" s="77">
        <v>150</v>
      </c>
      <c r="CE5" s="77">
        <v>80</v>
      </c>
      <c r="CF5" s="77"/>
      <c r="CH5" s="77">
        <v>15</v>
      </c>
      <c r="CI5" s="77">
        <v>15</v>
      </c>
      <c r="CJ5" s="77">
        <v>16</v>
      </c>
      <c r="CK5" s="77">
        <v>15</v>
      </c>
      <c r="CL5" s="77">
        <v>18</v>
      </c>
      <c r="CM5" s="77">
        <v>28</v>
      </c>
      <c r="CN5" s="77"/>
      <c r="CO5" s="77"/>
      <c r="CP5" s="69"/>
      <c r="CQ5" s="189" t="s">
        <v>73</v>
      </c>
      <c r="CR5" s="190"/>
      <c r="CS5" s="191"/>
    </row>
    <row r="6" spans="1:97">
      <c r="B6" s="70" t="s">
        <v>30</v>
      </c>
      <c r="C6" s="76">
        <v>44953</v>
      </c>
      <c r="D6" s="76">
        <v>44958</v>
      </c>
      <c r="E6" s="70">
        <v>1.38889</v>
      </c>
      <c r="F6" s="70">
        <v>2.2817500000000002</v>
      </c>
      <c r="G6" s="70">
        <v>4.3981500000000002</v>
      </c>
      <c r="H6" s="70">
        <v>2.9761899999999999</v>
      </c>
      <c r="I6" s="70">
        <v>9.6560799999999993</v>
      </c>
      <c r="J6" s="70">
        <v>3.6044999999999998</v>
      </c>
      <c r="K6" s="70">
        <f t="shared" si="0"/>
        <v>1.38889</v>
      </c>
      <c r="L6" s="70">
        <f t="shared" si="1"/>
        <v>8.0687899999999999</v>
      </c>
      <c r="M6" s="70">
        <f t="shared" si="2"/>
        <v>11.044979999999999</v>
      </c>
      <c r="N6" s="77">
        <v>21.25</v>
      </c>
      <c r="O6" s="77">
        <v>18.170000000000002</v>
      </c>
      <c r="P6" s="77">
        <v>13.46</v>
      </c>
      <c r="Q6" s="77">
        <v>21.13</v>
      </c>
      <c r="R6" s="77">
        <v>15.83</v>
      </c>
      <c r="S6" s="77">
        <v>21.88</v>
      </c>
      <c r="T6" s="77"/>
      <c r="U6" s="78"/>
      <c r="V6" s="82" t="s">
        <v>19</v>
      </c>
      <c r="W6" s="83" t="s">
        <v>19</v>
      </c>
      <c r="X6" s="83" t="s">
        <v>19</v>
      </c>
      <c r="Y6" s="83" t="s">
        <v>19</v>
      </c>
      <c r="Z6" s="83" t="s">
        <v>19</v>
      </c>
      <c r="AA6" s="83" t="s">
        <v>19</v>
      </c>
      <c r="AB6" s="83"/>
      <c r="AC6" s="84"/>
      <c r="AD6" s="127">
        <v>3.3043480000000001</v>
      </c>
      <c r="AE6" s="127">
        <v>5.0434780000000003</v>
      </c>
      <c r="AF6" s="127">
        <v>2.9565220000000001</v>
      </c>
      <c r="AG6" s="127">
        <v>2.4166669999999999</v>
      </c>
      <c r="AH6" s="127">
        <v>3.5217390000000002</v>
      </c>
      <c r="AI6" s="127">
        <v>5.913043</v>
      </c>
      <c r="AJ6" s="83"/>
      <c r="AK6" s="83"/>
      <c r="AL6" s="82" t="s">
        <v>19</v>
      </c>
      <c r="AM6" s="83" t="s">
        <v>19</v>
      </c>
      <c r="AN6" s="83" t="s">
        <v>19</v>
      </c>
      <c r="AO6" s="83" t="s">
        <v>19</v>
      </c>
      <c r="AP6" s="83" t="s">
        <v>19</v>
      </c>
      <c r="AQ6" s="83" t="s">
        <v>19</v>
      </c>
      <c r="AR6" s="83"/>
      <c r="AS6" s="84"/>
      <c r="AT6" s="82" t="s">
        <v>19</v>
      </c>
      <c r="AU6" s="83" t="s">
        <v>19</v>
      </c>
      <c r="AV6" s="83" t="s">
        <v>19</v>
      </c>
      <c r="AW6" s="83" t="s">
        <v>19</v>
      </c>
      <c r="AX6" s="83" t="s">
        <v>19</v>
      </c>
      <c r="AY6" s="83" t="s">
        <v>19</v>
      </c>
      <c r="AZ6" s="83"/>
      <c r="BA6" s="84"/>
      <c r="BB6" s="77">
        <v>0</v>
      </c>
      <c r="BC6" s="77">
        <v>22</v>
      </c>
      <c r="BD6" s="77">
        <v>10.199999999999999</v>
      </c>
      <c r="BE6" s="77">
        <v>5</v>
      </c>
      <c r="BF6" s="77">
        <v>0</v>
      </c>
      <c r="BG6" s="77">
        <v>0</v>
      </c>
      <c r="BH6" s="77"/>
      <c r="BI6" s="78"/>
      <c r="BJ6" s="77">
        <v>26.8</v>
      </c>
      <c r="BK6" s="77">
        <v>26.2</v>
      </c>
      <c r="BL6" s="77">
        <v>25.3</v>
      </c>
      <c r="BM6" s="77">
        <v>25.9</v>
      </c>
      <c r="BN6" s="77">
        <v>26.1</v>
      </c>
      <c r="BO6" s="77">
        <v>26.8</v>
      </c>
      <c r="BP6" s="77"/>
      <c r="BQ6" s="78"/>
      <c r="BR6" s="77">
        <v>83</v>
      </c>
      <c r="BS6" s="77">
        <v>88</v>
      </c>
      <c r="BT6" s="77">
        <v>88</v>
      </c>
      <c r="BU6" s="77">
        <v>86</v>
      </c>
      <c r="BV6" s="77">
        <v>82</v>
      </c>
      <c r="BW6" s="77">
        <v>79</v>
      </c>
      <c r="BX6" s="77"/>
      <c r="BY6" s="78"/>
      <c r="BZ6" s="77">
        <v>30</v>
      </c>
      <c r="CA6" s="77">
        <v>160</v>
      </c>
      <c r="CB6" s="77">
        <v>60</v>
      </c>
      <c r="CC6" s="77">
        <v>70</v>
      </c>
      <c r="CD6" s="77">
        <v>60</v>
      </c>
      <c r="CE6" s="77">
        <v>70</v>
      </c>
      <c r="CF6" s="77"/>
      <c r="CH6" s="77">
        <v>12</v>
      </c>
      <c r="CI6" s="77">
        <v>16</v>
      </c>
      <c r="CJ6" s="77">
        <v>20</v>
      </c>
      <c r="CK6" s="77">
        <v>16</v>
      </c>
      <c r="CL6" s="77">
        <v>15</v>
      </c>
      <c r="CM6" s="77">
        <v>16</v>
      </c>
      <c r="CN6" s="77"/>
      <c r="CO6" s="77"/>
      <c r="CP6" s="69"/>
      <c r="CQ6" s="189" t="s">
        <v>74</v>
      </c>
      <c r="CR6" s="190"/>
      <c r="CS6" s="191"/>
    </row>
    <row r="7" spans="1:97">
      <c r="A7" s="67" t="s">
        <v>50</v>
      </c>
      <c r="B7" s="70" t="s">
        <v>16</v>
      </c>
      <c r="C7" s="76">
        <v>44972</v>
      </c>
      <c r="D7" s="76">
        <v>44977</v>
      </c>
      <c r="E7" s="70">
        <v>0.33068999999999998</v>
      </c>
      <c r="F7" s="70">
        <v>1.09127</v>
      </c>
      <c r="G7" s="70">
        <v>1.35582</v>
      </c>
      <c r="H7" s="70">
        <v>2.8439199999999998</v>
      </c>
      <c r="I7" s="70">
        <v>10.747350000000001</v>
      </c>
      <c r="J7" s="70">
        <v>2.9761899999999999</v>
      </c>
      <c r="K7" s="70">
        <f t="shared" si="0"/>
        <v>0.33068999999999998</v>
      </c>
      <c r="L7" s="70">
        <f t="shared" si="1"/>
        <v>2.7777799999999999</v>
      </c>
      <c r="M7" s="70">
        <f t="shared" si="2"/>
        <v>5.6216999999999997</v>
      </c>
      <c r="N7" s="77">
        <v>12.38</v>
      </c>
      <c r="O7" s="77">
        <v>12.32</v>
      </c>
      <c r="P7" s="77">
        <v>15.79</v>
      </c>
      <c r="Q7" s="77">
        <v>14.04</v>
      </c>
      <c r="R7" s="77">
        <v>18.04</v>
      </c>
      <c r="S7" s="77">
        <v>15.33</v>
      </c>
      <c r="T7" s="77"/>
      <c r="U7" s="78"/>
      <c r="V7" s="82" t="s">
        <v>19</v>
      </c>
      <c r="W7" s="83" t="s">
        <v>19</v>
      </c>
      <c r="X7" s="83" t="s">
        <v>19</v>
      </c>
      <c r="Y7" s="83" t="s">
        <v>19</v>
      </c>
      <c r="Z7" s="83" t="s">
        <v>19</v>
      </c>
      <c r="AA7" s="83" t="s">
        <v>19</v>
      </c>
      <c r="AB7" s="83"/>
      <c r="AC7" s="84"/>
      <c r="AD7" s="127">
        <v>2.7727270000000002</v>
      </c>
      <c r="AE7" s="127">
        <v>1.478261</v>
      </c>
      <c r="AF7" s="127">
        <v>1.888889</v>
      </c>
      <c r="AG7" s="127">
        <v>3.1428569999999998</v>
      </c>
      <c r="AH7" s="127">
        <v>3.7391299999999998</v>
      </c>
      <c r="AI7" s="127">
        <v>2.6086960000000001</v>
      </c>
      <c r="AJ7" s="83"/>
      <c r="AK7" s="83"/>
      <c r="AL7" s="82" t="s">
        <v>19</v>
      </c>
      <c r="AM7" s="83" t="s">
        <v>19</v>
      </c>
      <c r="AN7" s="83" t="s">
        <v>19</v>
      </c>
      <c r="AO7" s="83" t="s">
        <v>19</v>
      </c>
      <c r="AP7" s="83" t="s">
        <v>19</v>
      </c>
      <c r="AQ7" s="83" t="s">
        <v>19</v>
      </c>
      <c r="AR7" s="83"/>
      <c r="AS7" s="84"/>
      <c r="AT7" s="82" t="s">
        <v>19</v>
      </c>
      <c r="AU7" s="83" t="s">
        <v>19</v>
      </c>
      <c r="AV7" s="83" t="s">
        <v>19</v>
      </c>
      <c r="AW7" s="83" t="s">
        <v>19</v>
      </c>
      <c r="AX7" s="83" t="s">
        <v>19</v>
      </c>
      <c r="AY7" s="83" t="s">
        <v>19</v>
      </c>
      <c r="AZ7" s="83"/>
      <c r="BA7" s="84"/>
      <c r="BB7" s="77">
        <v>0</v>
      </c>
      <c r="BC7" s="77">
        <v>3.2</v>
      </c>
      <c r="BD7" s="77">
        <v>0</v>
      </c>
      <c r="BE7" s="77">
        <v>0</v>
      </c>
      <c r="BF7" s="77">
        <v>0</v>
      </c>
      <c r="BG7" s="77">
        <v>0</v>
      </c>
      <c r="BH7" s="77"/>
      <c r="BI7" s="78"/>
      <c r="BJ7" s="77">
        <v>27.6</v>
      </c>
      <c r="BK7" s="77">
        <v>26.8</v>
      </c>
      <c r="BL7" s="77">
        <v>27.9</v>
      </c>
      <c r="BM7" s="77">
        <v>28.2</v>
      </c>
      <c r="BN7" s="77">
        <v>26.9</v>
      </c>
      <c r="BO7" s="77">
        <v>28</v>
      </c>
      <c r="BP7" s="77"/>
      <c r="BQ7" s="78"/>
      <c r="BR7" s="77">
        <v>79</v>
      </c>
      <c r="BS7" s="77">
        <v>72</v>
      </c>
      <c r="BT7" s="77">
        <v>78</v>
      </c>
      <c r="BU7" s="77">
        <v>76</v>
      </c>
      <c r="BV7" s="77">
        <v>76</v>
      </c>
      <c r="BW7" s="77">
        <v>76</v>
      </c>
      <c r="BX7" s="77"/>
      <c r="BY7" s="78"/>
      <c r="BZ7" s="77">
        <v>110</v>
      </c>
      <c r="CA7" s="77">
        <v>80</v>
      </c>
      <c r="CB7" s="77">
        <v>110</v>
      </c>
      <c r="CC7" s="77">
        <v>350</v>
      </c>
      <c r="CD7" s="77">
        <v>60</v>
      </c>
      <c r="CE7" s="77">
        <v>150</v>
      </c>
      <c r="CF7" s="77"/>
      <c r="CH7" s="77">
        <v>18</v>
      </c>
      <c r="CI7" s="77">
        <v>17</v>
      </c>
      <c r="CJ7" s="77">
        <v>19</v>
      </c>
      <c r="CK7" s="77">
        <v>13</v>
      </c>
      <c r="CL7" s="77">
        <v>14</v>
      </c>
      <c r="CM7" s="77">
        <v>16</v>
      </c>
      <c r="CN7" s="77"/>
      <c r="CO7" s="77"/>
      <c r="CP7" s="69"/>
      <c r="CQ7" s="189" t="s">
        <v>75</v>
      </c>
      <c r="CR7" s="190"/>
      <c r="CS7" s="191"/>
    </row>
    <row r="8" spans="1:97">
      <c r="B8" s="70" t="s">
        <v>17</v>
      </c>
      <c r="C8" s="76">
        <v>44977</v>
      </c>
      <c r="D8" s="76">
        <v>44982</v>
      </c>
      <c r="E8" s="70">
        <v>1.35964</v>
      </c>
      <c r="F8" s="70">
        <v>1.35964</v>
      </c>
      <c r="G8" s="70">
        <v>4.3578299999999999</v>
      </c>
      <c r="H8" s="70">
        <v>5.8569199999999997</v>
      </c>
      <c r="I8" s="70">
        <v>16.315719999999999</v>
      </c>
      <c r="J8" s="70">
        <v>6.0382100000000003</v>
      </c>
      <c r="K8" s="70">
        <f t="shared" si="0"/>
        <v>1.35964</v>
      </c>
      <c r="L8" s="70">
        <f t="shared" si="1"/>
        <v>7.0771099999999993</v>
      </c>
      <c r="M8" s="70">
        <f t="shared" si="2"/>
        <v>12.93403</v>
      </c>
      <c r="N8" s="77">
        <v>15.33</v>
      </c>
      <c r="O8" s="77">
        <v>15.21</v>
      </c>
      <c r="P8" s="77">
        <v>19.04</v>
      </c>
      <c r="Q8" s="77">
        <v>20.96</v>
      </c>
      <c r="R8" s="77">
        <v>18.079999999999998</v>
      </c>
      <c r="S8" s="77">
        <v>20.21</v>
      </c>
      <c r="T8" s="77"/>
      <c r="U8" s="78"/>
      <c r="V8" s="82" t="s">
        <v>19</v>
      </c>
      <c r="W8" s="83" t="s">
        <v>19</v>
      </c>
      <c r="X8" s="83" t="s">
        <v>19</v>
      </c>
      <c r="Y8" s="83" t="s">
        <v>19</v>
      </c>
      <c r="Z8" s="83" t="s">
        <v>19</v>
      </c>
      <c r="AA8" s="83" t="s">
        <v>19</v>
      </c>
      <c r="AB8" s="83"/>
      <c r="AC8" s="84"/>
      <c r="AD8" s="127">
        <v>2.6086960000000001</v>
      </c>
      <c r="AE8" s="127">
        <v>2.1304349999999999</v>
      </c>
      <c r="AF8" s="127">
        <v>2.4782609999999998</v>
      </c>
      <c r="AG8" s="127">
        <v>2.1739130000000002</v>
      </c>
      <c r="AH8" s="127">
        <v>2.875</v>
      </c>
      <c r="AI8" s="127">
        <v>2.2608700000000002</v>
      </c>
      <c r="AJ8" s="83"/>
      <c r="AK8" s="83"/>
      <c r="AL8" s="82" t="s">
        <v>19</v>
      </c>
      <c r="AM8" s="83" t="s">
        <v>19</v>
      </c>
      <c r="AN8" s="83" t="s">
        <v>19</v>
      </c>
      <c r="AO8" s="83" t="s">
        <v>19</v>
      </c>
      <c r="AP8" s="83" t="s">
        <v>19</v>
      </c>
      <c r="AQ8" s="83" t="s">
        <v>19</v>
      </c>
      <c r="AR8" s="83"/>
      <c r="AS8" s="84"/>
      <c r="AT8" s="82" t="s">
        <v>19</v>
      </c>
      <c r="AU8" s="83" t="s">
        <v>19</v>
      </c>
      <c r="AV8" s="83" t="s">
        <v>19</v>
      </c>
      <c r="AW8" s="83" t="s">
        <v>19</v>
      </c>
      <c r="AX8" s="83" t="s">
        <v>19</v>
      </c>
      <c r="AY8" s="83" t="s">
        <v>19</v>
      </c>
      <c r="AZ8" s="83"/>
      <c r="BA8" s="84"/>
      <c r="BB8" s="85">
        <v>0</v>
      </c>
      <c r="BC8" s="77">
        <v>0</v>
      </c>
      <c r="BD8" s="77">
        <v>0</v>
      </c>
      <c r="BE8" s="77">
        <v>0</v>
      </c>
      <c r="BF8" s="77">
        <v>0</v>
      </c>
      <c r="BG8" s="77">
        <v>0</v>
      </c>
      <c r="BH8" s="77"/>
      <c r="BI8" s="78"/>
      <c r="BJ8" s="77">
        <v>28</v>
      </c>
      <c r="BK8" s="77">
        <v>28.2</v>
      </c>
      <c r="BL8" s="77">
        <v>27.2</v>
      </c>
      <c r="BM8" s="77">
        <v>28.1</v>
      </c>
      <c r="BN8" s="77">
        <v>27.9</v>
      </c>
      <c r="BO8" s="77">
        <v>27</v>
      </c>
      <c r="BP8" s="77"/>
      <c r="BQ8" s="78"/>
      <c r="BR8" s="77">
        <v>76</v>
      </c>
      <c r="BS8" s="77">
        <v>75</v>
      </c>
      <c r="BT8" s="77">
        <v>75</v>
      </c>
      <c r="BU8" s="77">
        <v>76</v>
      </c>
      <c r="BV8" s="77">
        <v>76</v>
      </c>
      <c r="BW8" s="77">
        <v>75</v>
      </c>
      <c r="BX8" s="77"/>
      <c r="BY8" s="78"/>
      <c r="BZ8" s="77">
        <v>150</v>
      </c>
      <c r="CA8" s="77">
        <v>80</v>
      </c>
      <c r="CB8" s="77">
        <v>60</v>
      </c>
      <c r="CC8" s="77">
        <v>90</v>
      </c>
      <c r="CD8" s="77">
        <v>20</v>
      </c>
      <c r="CE8" s="77">
        <v>130</v>
      </c>
      <c r="CF8" s="77"/>
      <c r="CH8" s="77">
        <v>16</v>
      </c>
      <c r="CI8" s="77">
        <v>19</v>
      </c>
      <c r="CJ8" s="77">
        <v>17</v>
      </c>
      <c r="CK8" s="77">
        <v>28</v>
      </c>
      <c r="CL8" s="77">
        <v>14</v>
      </c>
      <c r="CM8" s="77">
        <v>19</v>
      </c>
      <c r="CN8" s="77"/>
      <c r="CO8" s="77"/>
      <c r="CP8" s="69"/>
      <c r="CQ8" s="189" t="s">
        <v>76</v>
      </c>
      <c r="CR8" s="190"/>
      <c r="CS8" s="191"/>
    </row>
    <row r="9" spans="1:97">
      <c r="B9" s="70" t="s">
        <v>30</v>
      </c>
      <c r="C9" s="76">
        <v>44982</v>
      </c>
      <c r="D9" s="76">
        <v>44987</v>
      </c>
      <c r="E9" s="70">
        <v>2.51437</v>
      </c>
      <c r="F9" s="70">
        <v>3.2327599999999999</v>
      </c>
      <c r="G9" s="70">
        <v>9.5785400000000003</v>
      </c>
      <c r="H9" s="70">
        <v>7.0242699999999996</v>
      </c>
      <c r="I9" s="70">
        <v>19.236910000000002</v>
      </c>
      <c r="J9" s="70">
        <v>8.2614900000000002</v>
      </c>
      <c r="K9" s="70">
        <f t="shared" si="0"/>
        <v>2.51437</v>
      </c>
      <c r="L9" s="70">
        <f t="shared" si="1"/>
        <v>15.325670000000001</v>
      </c>
      <c r="M9" s="70">
        <f t="shared" si="2"/>
        <v>22.34994</v>
      </c>
      <c r="N9" s="77">
        <v>20.21</v>
      </c>
      <c r="O9" s="77">
        <v>25.25</v>
      </c>
      <c r="P9" s="77">
        <v>31.21</v>
      </c>
      <c r="Q9" s="77">
        <v>28.63</v>
      </c>
      <c r="R9" s="77">
        <v>28</v>
      </c>
      <c r="S9" s="77">
        <v>17.420000000000002</v>
      </c>
      <c r="T9" s="77"/>
      <c r="U9" s="78"/>
      <c r="V9" s="82" t="s">
        <v>19</v>
      </c>
      <c r="W9" s="83" t="s">
        <v>19</v>
      </c>
      <c r="X9" s="83" t="s">
        <v>19</v>
      </c>
      <c r="Y9" s="83" t="s">
        <v>19</v>
      </c>
      <c r="Z9" s="83" t="s">
        <v>19</v>
      </c>
      <c r="AA9" s="83" t="s">
        <v>19</v>
      </c>
      <c r="AB9" s="83"/>
      <c r="AC9" s="84"/>
      <c r="AD9" s="127">
        <v>2.2608700000000002</v>
      </c>
      <c r="AE9" s="127">
        <v>2.347826</v>
      </c>
      <c r="AF9" s="127">
        <v>2.347826</v>
      </c>
      <c r="AG9" s="127">
        <v>2.9565220000000001</v>
      </c>
      <c r="AH9" s="127">
        <v>6.7391300000000003</v>
      </c>
      <c r="AI9" s="127">
        <v>2.6956519999999999</v>
      </c>
      <c r="AJ9" s="127">
        <v>2.5217390000000002</v>
      </c>
      <c r="AK9" s="83"/>
      <c r="AL9" s="82" t="s">
        <v>19</v>
      </c>
      <c r="AM9" s="83" t="s">
        <v>19</v>
      </c>
      <c r="AN9" s="83" t="s">
        <v>19</v>
      </c>
      <c r="AO9" s="83" t="s">
        <v>19</v>
      </c>
      <c r="AP9" s="83" t="s">
        <v>19</v>
      </c>
      <c r="AQ9" s="83" t="s">
        <v>19</v>
      </c>
      <c r="AR9" s="83"/>
      <c r="AS9" s="84"/>
      <c r="AT9" s="82" t="s">
        <v>19</v>
      </c>
      <c r="AU9" s="83" t="s">
        <v>19</v>
      </c>
      <c r="AV9" s="83" t="s">
        <v>19</v>
      </c>
      <c r="AW9" s="83" t="s">
        <v>19</v>
      </c>
      <c r="AX9" s="83" t="s">
        <v>19</v>
      </c>
      <c r="AY9" s="83" t="s">
        <v>19</v>
      </c>
      <c r="AZ9" s="83"/>
      <c r="BA9" s="84"/>
      <c r="BB9" s="77">
        <v>0</v>
      </c>
      <c r="BC9" s="77">
        <v>0.4</v>
      </c>
      <c r="BD9" s="77">
        <v>0.4</v>
      </c>
      <c r="BE9" s="77">
        <v>8.4</v>
      </c>
      <c r="BF9" s="77">
        <v>15.4</v>
      </c>
      <c r="BG9" s="77">
        <v>0</v>
      </c>
      <c r="BH9" s="77"/>
      <c r="BI9" s="78"/>
      <c r="BJ9" s="77">
        <v>27</v>
      </c>
      <c r="BK9" s="77">
        <v>27.8</v>
      </c>
      <c r="BL9" s="77">
        <v>26.8</v>
      </c>
      <c r="BM9" s="77">
        <v>26.1</v>
      </c>
      <c r="BN9" s="77">
        <v>26.4</v>
      </c>
      <c r="BO9" s="77">
        <v>27.3</v>
      </c>
      <c r="BP9" s="77"/>
      <c r="BQ9" s="78"/>
      <c r="BR9" s="77">
        <v>75</v>
      </c>
      <c r="BS9" s="77">
        <v>70</v>
      </c>
      <c r="BT9" s="77">
        <v>75</v>
      </c>
      <c r="BU9" s="77">
        <v>79</v>
      </c>
      <c r="BV9" s="77">
        <v>92</v>
      </c>
      <c r="BW9" s="77">
        <v>80</v>
      </c>
      <c r="BX9" s="77"/>
      <c r="BY9" s="78"/>
      <c r="BZ9" s="77">
        <v>130</v>
      </c>
      <c r="CA9" s="77">
        <v>40</v>
      </c>
      <c r="CB9" s="77">
        <v>30</v>
      </c>
      <c r="CC9" s="77">
        <v>20</v>
      </c>
      <c r="CD9" s="77">
        <v>350</v>
      </c>
      <c r="CE9" s="77">
        <v>90</v>
      </c>
      <c r="CF9" s="77"/>
      <c r="CH9" s="77">
        <v>19</v>
      </c>
      <c r="CI9" s="77">
        <v>19</v>
      </c>
      <c r="CJ9" s="77">
        <v>16</v>
      </c>
      <c r="CK9" s="77">
        <v>13</v>
      </c>
      <c r="CL9" s="77">
        <v>22</v>
      </c>
      <c r="CM9" s="77">
        <v>18</v>
      </c>
      <c r="CN9" s="77"/>
      <c r="CO9" s="77"/>
      <c r="CP9" s="69"/>
      <c r="CQ9" s="189" t="s">
        <v>77</v>
      </c>
      <c r="CR9" s="190"/>
      <c r="CS9" s="191"/>
    </row>
    <row r="10" spans="1:97">
      <c r="A10" s="67" t="s">
        <v>51</v>
      </c>
      <c r="B10" s="70" t="s">
        <v>16</v>
      </c>
      <c r="C10" s="76">
        <v>44989</v>
      </c>
      <c r="D10" s="76">
        <v>44994</v>
      </c>
      <c r="E10" s="70">
        <v>0.72209000000000001</v>
      </c>
      <c r="F10" s="70">
        <v>1.3186</v>
      </c>
      <c r="G10" s="70">
        <v>5.9336900000000004</v>
      </c>
      <c r="H10" s="70">
        <v>5.7767200000000001</v>
      </c>
      <c r="I10" s="70">
        <v>18.52317</v>
      </c>
      <c r="J10" s="70">
        <v>6.84415</v>
      </c>
      <c r="K10" s="70">
        <f t="shared" si="0"/>
        <v>0.72209000000000001</v>
      </c>
      <c r="L10" s="70">
        <f t="shared" si="1"/>
        <v>7.97438</v>
      </c>
      <c r="M10" s="70">
        <f t="shared" si="2"/>
        <v>13.751100000000001</v>
      </c>
      <c r="N10" s="77">
        <v>20.420000000000002</v>
      </c>
      <c r="O10" s="77">
        <v>23.33</v>
      </c>
      <c r="P10" s="77">
        <v>23.29</v>
      </c>
      <c r="Q10" s="77">
        <v>30.08</v>
      </c>
      <c r="R10" s="77">
        <v>20.329999999999998</v>
      </c>
      <c r="S10" s="77">
        <v>18.25</v>
      </c>
      <c r="T10" s="77"/>
      <c r="U10" s="78"/>
      <c r="V10" s="82" t="s">
        <v>19</v>
      </c>
      <c r="W10" s="83" t="s">
        <v>19</v>
      </c>
      <c r="X10" s="83" t="s">
        <v>19</v>
      </c>
      <c r="Y10" s="83" t="s">
        <v>19</v>
      </c>
      <c r="Z10" s="83" t="s">
        <v>19</v>
      </c>
      <c r="AA10" s="83" t="s">
        <v>19</v>
      </c>
      <c r="AB10" s="83"/>
      <c r="AC10" s="84"/>
      <c r="AD10" s="127">
        <v>3.6956519999999999</v>
      </c>
      <c r="AE10" s="127">
        <v>2.1739130000000002</v>
      </c>
      <c r="AF10" s="127">
        <v>1.8695649999999999</v>
      </c>
      <c r="AG10" s="127">
        <v>2.347826</v>
      </c>
      <c r="AH10" s="127">
        <v>1.9565220000000001</v>
      </c>
      <c r="AI10" s="127">
        <v>2.0434779999999999</v>
      </c>
      <c r="AJ10" s="83"/>
      <c r="AK10" s="83"/>
      <c r="AL10" s="82" t="s">
        <v>19</v>
      </c>
      <c r="AM10" s="83" t="s">
        <v>19</v>
      </c>
      <c r="AN10" s="83" t="s">
        <v>19</v>
      </c>
      <c r="AO10" s="83" t="s">
        <v>19</v>
      </c>
      <c r="AP10" s="83" t="s">
        <v>19</v>
      </c>
      <c r="AQ10" s="83" t="s">
        <v>19</v>
      </c>
      <c r="AR10" s="83"/>
      <c r="AS10" s="84"/>
      <c r="AT10" s="82" t="s">
        <v>19</v>
      </c>
      <c r="AU10" s="83" t="s">
        <v>19</v>
      </c>
      <c r="AV10" s="83" t="s">
        <v>19</v>
      </c>
      <c r="AW10" s="83" t="s">
        <v>19</v>
      </c>
      <c r="AX10" s="83" t="s">
        <v>19</v>
      </c>
      <c r="AY10" s="83" t="s">
        <v>19</v>
      </c>
      <c r="AZ10" s="83"/>
      <c r="BA10" s="84"/>
      <c r="BB10" s="77">
        <v>0</v>
      </c>
      <c r="BC10" s="77">
        <v>0</v>
      </c>
      <c r="BD10" s="77">
        <v>0</v>
      </c>
      <c r="BE10" s="77">
        <v>0</v>
      </c>
      <c r="BF10" s="77">
        <v>0</v>
      </c>
      <c r="BG10" s="77">
        <v>0</v>
      </c>
      <c r="BH10" s="77"/>
      <c r="BI10" s="78"/>
      <c r="BJ10" s="77">
        <v>27.4</v>
      </c>
      <c r="BK10" s="77">
        <v>27.5</v>
      </c>
      <c r="BL10" s="77">
        <v>26.5</v>
      </c>
      <c r="BM10" s="77">
        <v>27.7</v>
      </c>
      <c r="BN10" s="77">
        <v>28.2</v>
      </c>
      <c r="BO10" s="77">
        <v>27.5</v>
      </c>
      <c r="BP10" s="77"/>
      <c r="BQ10" s="78"/>
      <c r="BR10" s="77">
        <v>77</v>
      </c>
      <c r="BS10" s="77">
        <v>77</v>
      </c>
      <c r="BT10" s="77">
        <v>71</v>
      </c>
      <c r="BU10" s="77">
        <v>74</v>
      </c>
      <c r="BV10" s="77">
        <v>73</v>
      </c>
      <c r="BW10" s="77">
        <v>73</v>
      </c>
      <c r="BX10" s="77"/>
      <c r="BY10" s="78"/>
      <c r="BZ10" s="77">
        <v>140</v>
      </c>
      <c r="CA10" s="77">
        <v>60</v>
      </c>
      <c r="CB10" s="77">
        <v>110</v>
      </c>
      <c r="CC10" s="77">
        <v>70</v>
      </c>
      <c r="CD10" s="77">
        <v>30</v>
      </c>
      <c r="CE10" s="77">
        <v>80</v>
      </c>
      <c r="CF10" s="77"/>
      <c r="CH10" s="77">
        <v>11</v>
      </c>
      <c r="CI10" s="77">
        <v>17</v>
      </c>
      <c r="CJ10" s="77">
        <v>12</v>
      </c>
      <c r="CK10" s="77">
        <v>16</v>
      </c>
      <c r="CL10" s="77">
        <v>19</v>
      </c>
      <c r="CM10" s="77">
        <v>18</v>
      </c>
      <c r="CN10" s="77"/>
      <c r="CO10" s="77"/>
      <c r="CP10" s="69"/>
      <c r="CQ10" s="69"/>
      <c r="CR10" s="69"/>
    </row>
    <row r="11" spans="1:97">
      <c r="B11" s="70" t="s">
        <v>17</v>
      </c>
      <c r="C11" s="76">
        <v>44997</v>
      </c>
      <c r="D11" s="76">
        <v>45002</v>
      </c>
      <c r="E11" s="70">
        <v>1.8171999999999999</v>
      </c>
      <c r="F11" s="70">
        <v>1.8558600000000001</v>
      </c>
      <c r="G11" s="70">
        <v>7.88741</v>
      </c>
      <c r="H11" s="70">
        <v>6.5341800000000001</v>
      </c>
      <c r="I11" s="70">
        <v>18.751930000000002</v>
      </c>
      <c r="J11" s="70">
        <v>6.6888300000000003</v>
      </c>
      <c r="K11" s="70">
        <f t="shared" si="0"/>
        <v>1.8171999999999999</v>
      </c>
      <c r="L11" s="70">
        <f t="shared" si="1"/>
        <v>11.56047</v>
      </c>
      <c r="M11" s="70">
        <f t="shared" si="2"/>
        <v>18.094650000000001</v>
      </c>
      <c r="N11" s="77">
        <v>24.33</v>
      </c>
      <c r="O11" s="77">
        <v>23.5</v>
      </c>
      <c r="P11" s="77">
        <v>22.88</v>
      </c>
      <c r="Q11" s="77">
        <v>23.75</v>
      </c>
      <c r="R11" s="77">
        <v>19.079999999999998</v>
      </c>
      <c r="S11" s="77">
        <v>15.17</v>
      </c>
      <c r="T11" s="77"/>
      <c r="U11" s="78"/>
      <c r="V11" s="82" t="s">
        <v>19</v>
      </c>
      <c r="W11" s="83" t="s">
        <v>19</v>
      </c>
      <c r="X11" s="83" t="s">
        <v>19</v>
      </c>
      <c r="Y11" s="83" t="s">
        <v>19</v>
      </c>
      <c r="Z11" s="83" t="s">
        <v>19</v>
      </c>
      <c r="AA11" s="83" t="s">
        <v>19</v>
      </c>
      <c r="AB11" s="83"/>
      <c r="AC11" s="84"/>
      <c r="AD11" s="127">
        <v>2.1739130000000002</v>
      </c>
      <c r="AE11" s="127">
        <v>2.5652170000000001</v>
      </c>
      <c r="AF11" s="127">
        <v>2.545455</v>
      </c>
      <c r="AG11" s="127">
        <v>2.6818179999999998</v>
      </c>
      <c r="AH11" s="127">
        <v>2</v>
      </c>
      <c r="AI11" s="127">
        <v>1.652174</v>
      </c>
      <c r="AJ11" s="83"/>
      <c r="AK11" s="83"/>
      <c r="AL11" s="82" t="s">
        <v>19</v>
      </c>
      <c r="AM11" s="83" t="s">
        <v>19</v>
      </c>
      <c r="AN11" s="83" t="s">
        <v>19</v>
      </c>
      <c r="AO11" s="83" t="s">
        <v>19</v>
      </c>
      <c r="AP11" s="83" t="s">
        <v>19</v>
      </c>
      <c r="AQ11" s="83" t="s">
        <v>19</v>
      </c>
      <c r="AR11" s="83"/>
      <c r="AS11" s="84"/>
      <c r="AT11" s="82" t="s">
        <v>19</v>
      </c>
      <c r="AU11" s="83" t="s">
        <v>19</v>
      </c>
      <c r="AV11" s="83" t="s">
        <v>19</v>
      </c>
      <c r="AW11" s="83" t="s">
        <v>19</v>
      </c>
      <c r="AX11" s="83" t="s">
        <v>19</v>
      </c>
      <c r="AY11" s="83" t="s">
        <v>19</v>
      </c>
      <c r="AZ11" s="83"/>
      <c r="BA11" s="84"/>
      <c r="BB11" s="77">
        <v>0</v>
      </c>
      <c r="BC11" s="77">
        <v>0</v>
      </c>
      <c r="BD11" s="77">
        <v>0</v>
      </c>
      <c r="BE11" s="77">
        <v>0</v>
      </c>
      <c r="BF11" s="77">
        <v>0</v>
      </c>
      <c r="BG11" s="77">
        <v>0</v>
      </c>
      <c r="BH11" s="77"/>
      <c r="BI11" s="78"/>
      <c r="BJ11" s="77">
        <v>27.2</v>
      </c>
      <c r="BK11" s="77">
        <v>27.6</v>
      </c>
      <c r="BL11" s="77">
        <v>28.1</v>
      </c>
      <c r="BM11" s="77">
        <v>27.2</v>
      </c>
      <c r="BN11" s="77">
        <v>27.9</v>
      </c>
      <c r="BO11" s="77">
        <v>28.6</v>
      </c>
      <c r="BP11" s="77"/>
      <c r="BQ11" s="78"/>
      <c r="BR11" s="77">
        <v>75</v>
      </c>
      <c r="BS11" s="77">
        <v>73</v>
      </c>
      <c r="BT11" s="77">
        <v>74</v>
      </c>
      <c r="BU11" s="77">
        <v>72</v>
      </c>
      <c r="BV11" s="77">
        <v>75</v>
      </c>
      <c r="BW11" s="77">
        <v>75</v>
      </c>
      <c r="BX11" s="77"/>
      <c r="BY11" s="78"/>
      <c r="BZ11" s="77">
        <v>60</v>
      </c>
      <c r="CA11" s="77">
        <v>60</v>
      </c>
      <c r="CB11" s="77">
        <v>60</v>
      </c>
      <c r="CC11" s="77">
        <v>70</v>
      </c>
      <c r="CD11" s="77">
        <v>80</v>
      </c>
      <c r="CE11" s="77">
        <v>70</v>
      </c>
      <c r="CF11" s="77"/>
      <c r="CH11" s="77">
        <v>16</v>
      </c>
      <c r="CI11" s="77">
        <v>21</v>
      </c>
      <c r="CJ11" s="77">
        <v>16</v>
      </c>
      <c r="CK11" s="77">
        <v>17</v>
      </c>
      <c r="CL11" s="77">
        <v>18</v>
      </c>
      <c r="CM11" s="77">
        <v>18</v>
      </c>
      <c r="CN11" s="77"/>
      <c r="CO11" s="77"/>
      <c r="CP11" s="69"/>
      <c r="CQ11" s="86" t="s">
        <v>91</v>
      </c>
      <c r="CR11" s="69"/>
    </row>
    <row r="12" spans="1:97">
      <c r="B12" s="70" t="s">
        <v>30</v>
      </c>
      <c r="C12" s="76">
        <v>45007</v>
      </c>
      <c r="D12" s="76">
        <v>45012</v>
      </c>
      <c r="E12" s="70">
        <v>1.1282399999999999</v>
      </c>
      <c r="F12" s="70">
        <v>2.3191700000000002</v>
      </c>
      <c r="G12" s="70">
        <v>5.8292599999999997</v>
      </c>
      <c r="H12" s="70">
        <v>3.5414300000000001</v>
      </c>
      <c r="I12" s="70">
        <v>8.1170899999999993</v>
      </c>
      <c r="J12" s="70">
        <v>4.1368900000000002</v>
      </c>
      <c r="K12" s="70">
        <f t="shared" si="0"/>
        <v>1.1282399999999999</v>
      </c>
      <c r="L12" s="70">
        <f t="shared" si="1"/>
        <v>9.2766699999999993</v>
      </c>
      <c r="M12" s="70">
        <f t="shared" si="2"/>
        <v>12.818099999999999</v>
      </c>
      <c r="N12" s="77">
        <v>16.21</v>
      </c>
      <c r="O12" s="77">
        <v>16</v>
      </c>
      <c r="P12" s="77">
        <v>21.17</v>
      </c>
      <c r="Q12" s="77">
        <v>17.329999999999998</v>
      </c>
      <c r="R12" s="77">
        <v>18.5</v>
      </c>
      <c r="S12" s="77">
        <v>21.29</v>
      </c>
      <c r="T12" s="77"/>
      <c r="U12" s="78"/>
      <c r="V12" s="82" t="s">
        <v>19</v>
      </c>
      <c r="W12" s="83" t="s">
        <v>19</v>
      </c>
      <c r="X12" s="83" t="s">
        <v>19</v>
      </c>
      <c r="Y12" s="83" t="s">
        <v>19</v>
      </c>
      <c r="Z12" s="83" t="s">
        <v>19</v>
      </c>
      <c r="AA12" s="83" t="s">
        <v>19</v>
      </c>
      <c r="AB12" s="83"/>
      <c r="AC12" s="84"/>
      <c r="AD12" s="127">
        <v>4.5217390000000002</v>
      </c>
      <c r="AE12" s="127">
        <v>3.9565220000000001</v>
      </c>
      <c r="AF12" s="127">
        <v>4</v>
      </c>
      <c r="AG12" s="122" t="s">
        <v>19</v>
      </c>
      <c r="AH12" s="127">
        <v>4.875</v>
      </c>
      <c r="AI12" s="127">
        <v>3.3913039999999999</v>
      </c>
      <c r="AJ12" s="83"/>
      <c r="AK12" s="83"/>
      <c r="AL12" s="82" t="s">
        <v>19</v>
      </c>
      <c r="AM12" s="83" t="s">
        <v>19</v>
      </c>
      <c r="AN12" s="83" t="s">
        <v>19</v>
      </c>
      <c r="AO12" s="83" t="s">
        <v>19</v>
      </c>
      <c r="AP12" s="83" t="s">
        <v>19</v>
      </c>
      <c r="AQ12" s="83" t="s">
        <v>19</v>
      </c>
      <c r="AR12" s="83"/>
      <c r="AS12" s="84"/>
      <c r="AT12" s="82" t="s">
        <v>19</v>
      </c>
      <c r="AU12" s="83" t="s">
        <v>19</v>
      </c>
      <c r="AV12" s="83" t="s">
        <v>19</v>
      </c>
      <c r="AW12" s="83" t="s">
        <v>19</v>
      </c>
      <c r="AX12" s="83" t="s">
        <v>19</v>
      </c>
      <c r="AY12" s="83" t="s">
        <v>19</v>
      </c>
      <c r="AZ12" s="83"/>
      <c r="BA12" s="84"/>
      <c r="BB12" s="77">
        <v>0</v>
      </c>
      <c r="BC12" s="77">
        <v>0</v>
      </c>
      <c r="BD12" s="77">
        <v>0</v>
      </c>
      <c r="BE12" s="77">
        <v>0</v>
      </c>
      <c r="BF12" s="77">
        <v>0</v>
      </c>
      <c r="BG12" s="77">
        <v>0</v>
      </c>
      <c r="BH12" s="77"/>
      <c r="BI12" s="78"/>
      <c r="BJ12" s="77">
        <v>29.4</v>
      </c>
      <c r="BK12" s="77">
        <v>29.3</v>
      </c>
      <c r="BL12" s="77">
        <v>28.7</v>
      </c>
      <c r="BM12" s="77">
        <v>29.4</v>
      </c>
      <c r="BN12" s="77">
        <v>28.6</v>
      </c>
      <c r="BO12" s="77"/>
      <c r="BP12" s="77"/>
      <c r="BQ12" s="78"/>
      <c r="BR12" s="77">
        <v>77</v>
      </c>
      <c r="BS12" s="77">
        <v>76</v>
      </c>
      <c r="BT12" s="77">
        <v>78</v>
      </c>
      <c r="BU12" s="77">
        <v>74</v>
      </c>
      <c r="BV12" s="77">
        <v>77</v>
      </c>
      <c r="BW12" s="77"/>
      <c r="BX12" s="77"/>
      <c r="BY12" s="78"/>
      <c r="BZ12" s="77">
        <v>260</v>
      </c>
      <c r="CA12" s="77">
        <v>40</v>
      </c>
      <c r="CB12" s="77">
        <v>40</v>
      </c>
      <c r="CC12" s="77">
        <v>80</v>
      </c>
      <c r="CD12" s="77">
        <v>50</v>
      </c>
      <c r="CE12" s="77"/>
      <c r="CF12" s="77"/>
      <c r="CH12" s="77">
        <v>20</v>
      </c>
      <c r="CI12" s="77">
        <v>14</v>
      </c>
      <c r="CJ12" s="77">
        <v>12</v>
      </c>
      <c r="CK12" s="77">
        <v>12</v>
      </c>
      <c r="CL12" s="77">
        <v>10</v>
      </c>
      <c r="CM12" s="77"/>
      <c r="CN12" s="77"/>
      <c r="CO12" s="77"/>
      <c r="CP12" s="69"/>
      <c r="CQ12" s="69"/>
      <c r="CR12" s="69"/>
    </row>
    <row r="13" spans="1:97">
      <c r="B13" s="70" t="s">
        <v>42</v>
      </c>
      <c r="C13" s="76">
        <v>45012</v>
      </c>
      <c r="D13" s="76">
        <v>45019</v>
      </c>
      <c r="E13" s="70">
        <v>0.85789000000000004</v>
      </c>
      <c r="F13" s="70">
        <v>2.14473</v>
      </c>
      <c r="G13" s="70">
        <v>5.50061</v>
      </c>
      <c r="H13" s="70">
        <v>2.8764599999999998</v>
      </c>
      <c r="I13" s="70">
        <v>7.3677799999999998</v>
      </c>
      <c r="J13" s="70">
        <v>2.9521600000000001</v>
      </c>
      <c r="K13" s="70">
        <f t="shared" si="0"/>
        <v>0.85789000000000004</v>
      </c>
      <c r="L13" s="70">
        <f t="shared" si="1"/>
        <v>8.5032300000000003</v>
      </c>
      <c r="M13" s="70">
        <f t="shared" si="2"/>
        <v>11.37969</v>
      </c>
      <c r="N13" s="77">
        <v>21.29</v>
      </c>
      <c r="O13" s="77">
        <v>18.420000000000002</v>
      </c>
      <c r="P13" s="77">
        <v>13.5</v>
      </c>
      <c r="Q13" s="77">
        <v>17.21</v>
      </c>
      <c r="R13" s="77">
        <v>23.29</v>
      </c>
      <c r="S13" s="77">
        <v>18.63</v>
      </c>
      <c r="T13" s="77">
        <v>21.04</v>
      </c>
      <c r="U13" s="78">
        <v>22.17</v>
      </c>
      <c r="V13" s="82" t="s">
        <v>19</v>
      </c>
      <c r="W13" s="83" t="s">
        <v>19</v>
      </c>
      <c r="X13" s="83" t="s">
        <v>19</v>
      </c>
      <c r="Y13" s="83" t="s">
        <v>19</v>
      </c>
      <c r="Z13" s="83" t="s">
        <v>19</v>
      </c>
      <c r="AA13" s="83" t="s">
        <v>19</v>
      </c>
      <c r="AB13" s="83" t="s">
        <v>19</v>
      </c>
      <c r="AC13" s="84" t="s">
        <v>19</v>
      </c>
      <c r="AD13" s="127">
        <v>3.3913039999999999</v>
      </c>
      <c r="AE13" s="127">
        <v>2.4782609999999998</v>
      </c>
      <c r="AF13" s="127">
        <v>1.086957</v>
      </c>
      <c r="AG13" s="127">
        <v>1.9565220000000001</v>
      </c>
      <c r="AH13" s="127">
        <v>2.7826089999999999</v>
      </c>
      <c r="AI13" s="127">
        <v>2.1304349999999999</v>
      </c>
      <c r="AJ13" s="127">
        <v>2.8695650000000001</v>
      </c>
      <c r="AK13" s="127">
        <v>2.652174</v>
      </c>
      <c r="AL13" s="82" t="s">
        <v>19</v>
      </c>
      <c r="AM13" s="83" t="s">
        <v>19</v>
      </c>
      <c r="AN13" s="83" t="s">
        <v>19</v>
      </c>
      <c r="AO13" s="83" t="s">
        <v>19</v>
      </c>
      <c r="AP13" s="83" t="s">
        <v>19</v>
      </c>
      <c r="AQ13" s="83" t="s">
        <v>19</v>
      </c>
      <c r="AR13" s="83" t="s">
        <v>19</v>
      </c>
      <c r="AS13" s="84" t="s">
        <v>19</v>
      </c>
      <c r="AT13" s="82" t="s">
        <v>19</v>
      </c>
      <c r="AU13" s="83" t="s">
        <v>19</v>
      </c>
      <c r="AV13" s="83" t="s">
        <v>19</v>
      </c>
      <c r="AW13" s="83" t="s">
        <v>19</v>
      </c>
      <c r="AX13" s="83" t="s">
        <v>19</v>
      </c>
      <c r="AY13" s="83" t="s">
        <v>19</v>
      </c>
      <c r="AZ13" s="83" t="s">
        <v>19</v>
      </c>
      <c r="BA13" s="84" t="s">
        <v>19</v>
      </c>
      <c r="BB13" s="77">
        <v>0</v>
      </c>
      <c r="BC13" s="77">
        <v>0</v>
      </c>
      <c r="BD13" s="77">
        <v>0</v>
      </c>
      <c r="BE13" s="77">
        <v>0</v>
      </c>
      <c r="BF13" s="77">
        <v>0</v>
      </c>
      <c r="BG13" s="77">
        <v>0</v>
      </c>
      <c r="BH13" s="77">
        <v>0</v>
      </c>
      <c r="BI13" s="78">
        <v>0</v>
      </c>
      <c r="BJ13" s="77">
        <v>28.3</v>
      </c>
      <c r="BK13" s="77">
        <v>29.7</v>
      </c>
      <c r="BL13" s="77">
        <v>30.1</v>
      </c>
      <c r="BM13" s="77">
        <v>29.5</v>
      </c>
      <c r="BN13" s="77">
        <v>28.7</v>
      </c>
      <c r="BO13" s="77">
        <v>29.5</v>
      </c>
      <c r="BP13" s="77">
        <v>28.9</v>
      </c>
      <c r="BQ13" s="78">
        <v>29</v>
      </c>
      <c r="BR13" s="77">
        <v>75</v>
      </c>
      <c r="BS13" s="77">
        <v>78</v>
      </c>
      <c r="BT13" s="77">
        <v>76</v>
      </c>
      <c r="BU13" s="77">
        <v>71</v>
      </c>
      <c r="BV13" s="77">
        <v>74</v>
      </c>
      <c r="BW13" s="77">
        <v>74</v>
      </c>
      <c r="BX13" s="77">
        <v>72</v>
      </c>
      <c r="BY13" s="78">
        <v>73</v>
      </c>
      <c r="BZ13" s="77">
        <v>60</v>
      </c>
      <c r="CA13" s="77">
        <v>30</v>
      </c>
      <c r="CB13" s="77">
        <v>230</v>
      </c>
      <c r="CC13" s="77">
        <v>10</v>
      </c>
      <c r="CD13" s="77">
        <v>10</v>
      </c>
      <c r="CE13" s="77">
        <v>40</v>
      </c>
      <c r="CF13" s="77">
        <v>350</v>
      </c>
      <c r="CG13" s="78">
        <v>180</v>
      </c>
      <c r="CH13" s="77">
        <v>15</v>
      </c>
      <c r="CI13" s="77">
        <v>15</v>
      </c>
      <c r="CJ13" s="77">
        <v>15</v>
      </c>
      <c r="CK13" s="77">
        <v>11</v>
      </c>
      <c r="CL13" s="77">
        <v>14</v>
      </c>
      <c r="CM13" s="77">
        <v>13</v>
      </c>
      <c r="CN13" s="77">
        <v>14</v>
      </c>
      <c r="CO13" s="77">
        <v>8</v>
      </c>
      <c r="CP13" s="69"/>
      <c r="CQ13" s="69"/>
      <c r="CR13" s="69"/>
    </row>
    <row r="14" spans="1:97">
      <c r="A14" s="67" t="s">
        <v>52</v>
      </c>
      <c r="B14" s="70" t="s">
        <v>16</v>
      </c>
      <c r="C14" s="76">
        <v>45020</v>
      </c>
      <c r="D14" s="76">
        <v>45025</v>
      </c>
      <c r="E14" s="70">
        <v>0.76241000000000003</v>
      </c>
      <c r="F14" s="70">
        <v>1.8020499999999999</v>
      </c>
      <c r="G14" s="70">
        <v>5.7873599999999996</v>
      </c>
      <c r="H14" s="70">
        <v>2.8070400000000002</v>
      </c>
      <c r="I14" s="70">
        <v>6.6537300000000004</v>
      </c>
      <c r="J14" s="70">
        <v>3.1535899999999999</v>
      </c>
      <c r="K14" s="70">
        <f t="shared" si="0"/>
        <v>0.76241000000000003</v>
      </c>
      <c r="L14" s="70">
        <f t="shared" si="1"/>
        <v>8.35182</v>
      </c>
      <c r="M14" s="70">
        <f t="shared" si="2"/>
        <v>11.158860000000001</v>
      </c>
      <c r="N14" s="77">
        <v>19.920000000000002</v>
      </c>
      <c r="O14" s="77">
        <v>20</v>
      </c>
      <c r="P14" s="77">
        <v>19.71</v>
      </c>
      <c r="Q14" s="77">
        <v>21.88</v>
      </c>
      <c r="R14" s="77">
        <v>20.79</v>
      </c>
      <c r="S14" s="77">
        <v>15.33</v>
      </c>
      <c r="T14" s="77"/>
      <c r="U14" s="78"/>
      <c r="V14" s="82" t="s">
        <v>19</v>
      </c>
      <c r="W14" s="83" t="s">
        <v>19</v>
      </c>
      <c r="X14" s="83" t="s">
        <v>19</v>
      </c>
      <c r="Y14" s="83" t="s">
        <v>19</v>
      </c>
      <c r="Z14" s="83" t="s">
        <v>19</v>
      </c>
      <c r="AA14" s="83" t="s">
        <v>19</v>
      </c>
      <c r="AB14" s="83"/>
      <c r="AC14" s="84"/>
      <c r="AD14" s="127">
        <v>2.347826</v>
      </c>
      <c r="AE14" s="127">
        <v>5.2608699999999997</v>
      </c>
      <c r="AF14" s="127">
        <v>6.1739129999999998</v>
      </c>
      <c r="AG14" s="127">
        <v>4.2608699999999997</v>
      </c>
      <c r="AH14" s="127">
        <v>3.0434779999999999</v>
      </c>
      <c r="AI14" s="127">
        <v>3.2608700000000002</v>
      </c>
      <c r="AJ14" s="83"/>
      <c r="AK14" s="83"/>
      <c r="AL14" s="82" t="s">
        <v>19</v>
      </c>
      <c r="AM14" s="83" t="s">
        <v>19</v>
      </c>
      <c r="AN14" s="83" t="s">
        <v>19</v>
      </c>
      <c r="AO14" s="83" t="s">
        <v>19</v>
      </c>
      <c r="AP14" s="83" t="s">
        <v>19</v>
      </c>
      <c r="AQ14" s="83" t="s">
        <v>19</v>
      </c>
      <c r="AR14" s="83"/>
      <c r="AS14" s="84"/>
      <c r="AT14" s="82" t="s">
        <v>19</v>
      </c>
      <c r="AU14" s="83" t="s">
        <v>19</v>
      </c>
      <c r="AV14" s="83" t="s">
        <v>19</v>
      </c>
      <c r="AW14" s="83" t="s">
        <v>19</v>
      </c>
      <c r="AX14" s="83" t="s">
        <v>19</v>
      </c>
      <c r="AY14" s="83" t="s">
        <v>19</v>
      </c>
      <c r="AZ14" s="83"/>
      <c r="BA14" s="84"/>
      <c r="BB14" s="77">
        <v>0</v>
      </c>
      <c r="BC14" s="77">
        <v>33.799999999999997</v>
      </c>
      <c r="BD14" s="77">
        <v>0.4</v>
      </c>
      <c r="BE14" s="77">
        <v>0</v>
      </c>
      <c r="BF14" s="77">
        <v>0</v>
      </c>
      <c r="BG14" s="77">
        <v>0</v>
      </c>
      <c r="BH14" s="77"/>
      <c r="BI14" s="78"/>
      <c r="BJ14" s="77">
        <v>30</v>
      </c>
      <c r="BK14" s="77">
        <v>29.2</v>
      </c>
      <c r="BL14" s="77">
        <v>29.8</v>
      </c>
      <c r="BM14" s="77">
        <v>29.4</v>
      </c>
      <c r="BN14" s="77">
        <v>28.9</v>
      </c>
      <c r="BO14" s="77">
        <v>29.5</v>
      </c>
      <c r="BP14" s="77"/>
      <c r="BQ14" s="78"/>
      <c r="BR14" s="77">
        <v>73</v>
      </c>
      <c r="BS14" s="77">
        <v>85</v>
      </c>
      <c r="BT14" s="77">
        <v>83</v>
      </c>
      <c r="BU14" s="77">
        <v>73</v>
      </c>
      <c r="BV14" s="77">
        <v>74</v>
      </c>
      <c r="BW14" s="77">
        <v>74</v>
      </c>
      <c r="BX14" s="77"/>
      <c r="BY14" s="78"/>
      <c r="BZ14" s="77">
        <v>200</v>
      </c>
      <c r="CA14" s="77">
        <v>240</v>
      </c>
      <c r="CB14" s="77">
        <v>170</v>
      </c>
      <c r="CC14" s="77">
        <v>60</v>
      </c>
      <c r="CD14" s="77">
        <v>30</v>
      </c>
      <c r="CE14" s="77">
        <v>80</v>
      </c>
      <c r="CF14" s="77"/>
      <c r="CH14" s="77">
        <v>13</v>
      </c>
      <c r="CI14" s="77">
        <v>18</v>
      </c>
      <c r="CJ14" s="77">
        <v>16</v>
      </c>
      <c r="CK14" s="77">
        <v>14</v>
      </c>
      <c r="CL14" s="77">
        <v>15</v>
      </c>
      <c r="CM14" s="77">
        <v>15</v>
      </c>
      <c r="CN14" s="77"/>
      <c r="CO14" s="77"/>
      <c r="CP14" s="69"/>
      <c r="CQ14" s="69"/>
      <c r="CR14" s="69"/>
    </row>
    <row r="15" spans="1:97">
      <c r="B15" s="70" t="s">
        <v>17</v>
      </c>
      <c r="C15" s="76">
        <v>45031</v>
      </c>
      <c r="D15" s="76">
        <v>45035</v>
      </c>
      <c r="E15" s="70">
        <v>0.84092</v>
      </c>
      <c r="F15" s="70">
        <v>3.0668799999999998</v>
      </c>
      <c r="G15" s="70">
        <v>19.192720000000001</v>
      </c>
      <c r="H15" s="70">
        <v>11.97072</v>
      </c>
      <c r="I15" s="70">
        <v>16.224769999999999</v>
      </c>
      <c r="J15" s="70">
        <v>5.9358899999999997</v>
      </c>
      <c r="K15" s="70">
        <f t="shared" si="0"/>
        <v>0.84092</v>
      </c>
      <c r="L15" s="70">
        <f t="shared" si="1"/>
        <v>23.100520000000003</v>
      </c>
      <c r="M15" s="70">
        <f t="shared" si="2"/>
        <v>35.071240000000003</v>
      </c>
      <c r="N15" s="77">
        <v>40.67</v>
      </c>
      <c r="O15" s="77">
        <v>38.43</v>
      </c>
      <c r="P15" s="77">
        <v>39.130000000000003</v>
      </c>
      <c r="Q15" s="77">
        <v>39.25</v>
      </c>
      <c r="R15" s="77">
        <v>35.049999999999997</v>
      </c>
      <c r="S15" s="77"/>
      <c r="T15" s="77"/>
      <c r="U15" s="78"/>
      <c r="V15" s="82" t="s">
        <v>19</v>
      </c>
      <c r="W15" s="83" t="s">
        <v>19</v>
      </c>
      <c r="X15" s="83" t="s">
        <v>19</v>
      </c>
      <c r="Y15" s="83" t="s">
        <v>19</v>
      </c>
      <c r="Z15" s="83" t="s">
        <v>19</v>
      </c>
      <c r="AA15" s="83"/>
      <c r="AB15" s="83"/>
      <c r="AC15" s="84"/>
      <c r="AD15" s="127">
        <v>4.4782609999999998</v>
      </c>
      <c r="AE15" s="127">
        <v>3.9565220000000001</v>
      </c>
      <c r="AF15" s="127">
        <v>5.1304350000000003</v>
      </c>
      <c r="AG15" s="127">
        <v>7.913043</v>
      </c>
      <c r="AH15" s="127">
        <v>8.1739130000000007</v>
      </c>
      <c r="AI15" s="127">
        <v>2.5652170000000001</v>
      </c>
      <c r="AJ15" s="83"/>
      <c r="AK15" s="83"/>
      <c r="AL15" s="82" t="s">
        <v>19</v>
      </c>
      <c r="AM15" s="83" t="s">
        <v>19</v>
      </c>
      <c r="AN15" s="83" t="s">
        <v>19</v>
      </c>
      <c r="AO15" s="83" t="s">
        <v>19</v>
      </c>
      <c r="AP15" s="83" t="s">
        <v>19</v>
      </c>
      <c r="AQ15" s="83"/>
      <c r="AR15" s="83"/>
      <c r="AS15" s="84"/>
      <c r="AT15" s="82" t="s">
        <v>19</v>
      </c>
      <c r="AU15" s="83" t="s">
        <v>19</v>
      </c>
      <c r="AV15" s="83" t="s">
        <v>19</v>
      </c>
      <c r="AW15" s="83" t="s">
        <v>19</v>
      </c>
      <c r="AX15" s="83" t="s">
        <v>19</v>
      </c>
      <c r="AY15" s="83"/>
      <c r="AZ15" s="83"/>
      <c r="BA15" s="84"/>
      <c r="BB15" s="77">
        <v>0</v>
      </c>
      <c r="BC15" s="77">
        <v>0</v>
      </c>
      <c r="BD15" s="77">
        <v>0</v>
      </c>
      <c r="BE15" s="77">
        <v>0</v>
      </c>
      <c r="BF15" s="77">
        <v>52.4</v>
      </c>
      <c r="BG15" s="77"/>
      <c r="BH15" s="77"/>
      <c r="BI15" s="78"/>
      <c r="BJ15" s="77">
        <v>31.1</v>
      </c>
      <c r="BK15" s="77">
        <v>28.3</v>
      </c>
      <c r="BL15" s="77">
        <v>30.3</v>
      </c>
      <c r="BM15" s="77">
        <v>30.2</v>
      </c>
      <c r="BN15" s="77">
        <v>31.1</v>
      </c>
      <c r="BO15" s="77"/>
      <c r="BP15" s="77"/>
      <c r="BQ15" s="78"/>
      <c r="BR15" s="77">
        <v>69</v>
      </c>
      <c r="BS15" s="77">
        <v>75</v>
      </c>
      <c r="BT15" s="77">
        <v>70</v>
      </c>
      <c r="BU15" s="77">
        <v>76</v>
      </c>
      <c r="BV15" s="77">
        <v>83</v>
      </c>
      <c r="BW15" s="77"/>
      <c r="BX15" s="77"/>
      <c r="BY15" s="78"/>
      <c r="BZ15" s="77">
        <v>240</v>
      </c>
      <c r="CA15" s="77">
        <v>40</v>
      </c>
      <c r="CB15" s="77">
        <v>20</v>
      </c>
      <c r="CC15" s="77">
        <v>10</v>
      </c>
      <c r="CD15" s="77">
        <v>210</v>
      </c>
      <c r="CE15" s="77">
        <v>30</v>
      </c>
      <c r="CF15" s="77"/>
      <c r="CH15" s="77">
        <v>14</v>
      </c>
      <c r="CI15" s="77">
        <v>9</v>
      </c>
      <c r="CJ15" s="77">
        <v>11</v>
      </c>
      <c r="CK15" s="77">
        <v>12</v>
      </c>
      <c r="CL15" s="77">
        <v>24</v>
      </c>
      <c r="CM15" s="77"/>
      <c r="CN15" s="77"/>
      <c r="CO15" s="77"/>
      <c r="CP15" s="69"/>
      <c r="CQ15" s="69"/>
      <c r="CR15" s="69"/>
    </row>
    <row r="16" spans="1:97">
      <c r="B16" s="70" t="s">
        <v>30</v>
      </c>
      <c r="C16" s="76">
        <v>45041</v>
      </c>
      <c r="D16" s="76">
        <v>45046</v>
      </c>
      <c r="E16" s="70">
        <v>1.04504</v>
      </c>
      <c r="F16" s="70">
        <v>2.1912099999999999</v>
      </c>
      <c r="G16" s="70">
        <v>6.3713600000000001</v>
      </c>
      <c r="H16" s="70">
        <v>3.91046</v>
      </c>
      <c r="I16" s="70">
        <v>8.4951500000000006</v>
      </c>
      <c r="J16" s="70">
        <v>3.4047999999999998</v>
      </c>
      <c r="K16" s="70">
        <f t="shared" si="0"/>
        <v>1.04504</v>
      </c>
      <c r="L16" s="70">
        <f t="shared" si="1"/>
        <v>9.6076100000000011</v>
      </c>
      <c r="M16" s="70">
        <f t="shared" si="2"/>
        <v>13.518070000000002</v>
      </c>
      <c r="N16" s="77">
        <v>17.170000000000002</v>
      </c>
      <c r="O16" s="77">
        <v>17.670000000000002</v>
      </c>
      <c r="P16" s="77">
        <v>14.55</v>
      </c>
      <c r="Q16" s="77">
        <v>21.04</v>
      </c>
      <c r="R16" s="77">
        <v>22.92</v>
      </c>
      <c r="S16" s="77">
        <v>19.829999999999998</v>
      </c>
      <c r="T16" s="77"/>
      <c r="U16" s="78"/>
      <c r="V16" s="82" t="s">
        <v>19</v>
      </c>
      <c r="W16" s="83" t="s">
        <v>19</v>
      </c>
      <c r="X16" s="83" t="s">
        <v>19</v>
      </c>
      <c r="Y16" s="83" t="s">
        <v>19</v>
      </c>
      <c r="Z16" s="83" t="s">
        <v>19</v>
      </c>
      <c r="AA16" s="83" t="s">
        <v>19</v>
      </c>
      <c r="AB16" s="83"/>
      <c r="AC16" s="84"/>
      <c r="AD16" s="127">
        <v>2.6086960000000001</v>
      </c>
      <c r="AE16" s="127">
        <v>3.0434779999999999</v>
      </c>
      <c r="AF16" s="127">
        <v>1.5652170000000001</v>
      </c>
      <c r="AG16" s="127">
        <v>2.8695650000000001</v>
      </c>
      <c r="AH16" s="127">
        <v>3.2608700000000002</v>
      </c>
      <c r="AI16" s="127">
        <v>2.3913039999999999</v>
      </c>
      <c r="AJ16" s="83"/>
      <c r="AK16" s="83"/>
      <c r="AL16" s="82" t="s">
        <v>19</v>
      </c>
      <c r="AM16" s="83" t="s">
        <v>19</v>
      </c>
      <c r="AN16" s="83" t="s">
        <v>19</v>
      </c>
      <c r="AO16" s="83" t="s">
        <v>19</v>
      </c>
      <c r="AP16" s="83" t="s">
        <v>19</v>
      </c>
      <c r="AQ16" s="83" t="s">
        <v>19</v>
      </c>
      <c r="AR16" s="83"/>
      <c r="AS16" s="84"/>
      <c r="AT16" s="82" t="s">
        <v>19</v>
      </c>
      <c r="AU16" s="83" t="s">
        <v>19</v>
      </c>
      <c r="AV16" s="83" t="s">
        <v>19</v>
      </c>
      <c r="AW16" s="83" t="s">
        <v>19</v>
      </c>
      <c r="AX16" s="83" t="s">
        <v>19</v>
      </c>
      <c r="AY16" s="83" t="s">
        <v>19</v>
      </c>
      <c r="AZ16" s="83"/>
      <c r="BA16" s="84"/>
      <c r="BB16" s="77">
        <v>0</v>
      </c>
      <c r="BC16" s="77">
        <v>0.6</v>
      </c>
      <c r="BD16" s="77">
        <v>0</v>
      </c>
      <c r="BE16" s="77">
        <v>0</v>
      </c>
      <c r="BF16" s="77">
        <v>0</v>
      </c>
      <c r="BG16" s="77">
        <v>0</v>
      </c>
      <c r="BH16" s="77"/>
      <c r="BI16" s="78"/>
      <c r="BJ16" s="77">
        <v>30.4</v>
      </c>
      <c r="BK16" s="77">
        <v>29.3</v>
      </c>
      <c r="BL16" s="77">
        <v>30.2</v>
      </c>
      <c r="BM16" s="77">
        <v>29.8</v>
      </c>
      <c r="BN16" s="77">
        <v>29.9</v>
      </c>
      <c r="BO16" s="77">
        <v>30.2</v>
      </c>
      <c r="BP16" s="77"/>
      <c r="BQ16" s="78"/>
      <c r="BR16" s="77">
        <v>74</v>
      </c>
      <c r="BS16" s="77">
        <v>76</v>
      </c>
      <c r="BT16" s="77">
        <v>75</v>
      </c>
      <c r="BU16" s="77">
        <v>74</v>
      </c>
      <c r="BV16" s="77">
        <v>76</v>
      </c>
      <c r="BW16" s="77">
        <v>77</v>
      </c>
      <c r="BX16" s="77"/>
      <c r="BY16" s="78"/>
      <c r="BZ16" s="77">
        <v>130</v>
      </c>
      <c r="CA16" s="77">
        <v>90</v>
      </c>
      <c r="CB16" s="77">
        <v>40</v>
      </c>
      <c r="CC16" s="77">
        <v>40</v>
      </c>
      <c r="CD16" s="77">
        <v>310</v>
      </c>
      <c r="CE16" s="77">
        <v>30</v>
      </c>
      <c r="CF16" s="77"/>
      <c r="CH16" s="77">
        <v>7</v>
      </c>
      <c r="CI16" s="77">
        <v>12</v>
      </c>
      <c r="CJ16" s="77">
        <v>15</v>
      </c>
      <c r="CK16" s="77">
        <v>13</v>
      </c>
      <c r="CL16" s="77">
        <v>12</v>
      </c>
      <c r="CM16" s="77">
        <v>15</v>
      </c>
      <c r="CN16" s="77"/>
      <c r="CO16" s="77"/>
    </row>
    <row r="17" spans="1:93">
      <c r="A17" s="67" t="s">
        <v>22</v>
      </c>
      <c r="B17" s="70" t="s">
        <v>16</v>
      </c>
      <c r="C17" s="76">
        <v>45068</v>
      </c>
      <c r="D17" s="76">
        <v>45073</v>
      </c>
      <c r="E17" s="70">
        <v>0.3034</v>
      </c>
      <c r="F17" s="70">
        <v>1.78668</v>
      </c>
      <c r="G17" s="70">
        <v>4.5509700000000004</v>
      </c>
      <c r="H17" s="70">
        <v>3.0339800000000001</v>
      </c>
      <c r="I17" s="70">
        <v>9.2367899999999992</v>
      </c>
      <c r="J17" s="70">
        <v>4.5509700000000004</v>
      </c>
      <c r="K17" s="70">
        <f t="shared" si="0"/>
        <v>0.3034</v>
      </c>
      <c r="L17" s="70">
        <f t="shared" si="1"/>
        <v>6.6410499999999999</v>
      </c>
      <c r="M17" s="70">
        <f t="shared" si="2"/>
        <v>9.6750299999999996</v>
      </c>
      <c r="N17" s="77">
        <v>16.88</v>
      </c>
      <c r="O17" s="77">
        <v>14</v>
      </c>
      <c r="P17" s="77">
        <v>16.920000000000002</v>
      </c>
      <c r="Q17" s="77">
        <v>17.190000000000001</v>
      </c>
      <c r="R17" s="77">
        <v>15.08</v>
      </c>
      <c r="S17" s="77">
        <v>13.63</v>
      </c>
      <c r="T17" s="77"/>
      <c r="U17" s="78"/>
      <c r="V17" s="82" t="s">
        <v>19</v>
      </c>
      <c r="W17" s="83" t="s">
        <v>19</v>
      </c>
      <c r="X17" s="83" t="s">
        <v>19</v>
      </c>
      <c r="Y17" s="83" t="s">
        <v>19</v>
      </c>
      <c r="Z17" s="83" t="s">
        <v>19</v>
      </c>
      <c r="AA17" s="83" t="s">
        <v>19</v>
      </c>
      <c r="AB17" s="83"/>
      <c r="AC17" s="84"/>
      <c r="AD17" s="127">
        <v>1.0434779999999999</v>
      </c>
      <c r="AE17" s="127">
        <v>2.6956519999999999</v>
      </c>
      <c r="AF17" s="127">
        <v>2.5652170000000001</v>
      </c>
      <c r="AG17" s="127">
        <v>0.80952400000000002</v>
      </c>
      <c r="AH17" s="127">
        <v>1.2608699999999999</v>
      </c>
      <c r="AI17" s="127">
        <v>0.91304300000000005</v>
      </c>
      <c r="AJ17" s="83"/>
      <c r="AK17" s="83"/>
      <c r="AL17" s="82" t="s">
        <v>19</v>
      </c>
      <c r="AM17" s="83" t="s">
        <v>19</v>
      </c>
      <c r="AN17" s="83" t="s">
        <v>19</v>
      </c>
      <c r="AO17" s="83" t="s">
        <v>19</v>
      </c>
      <c r="AP17" s="83" t="s">
        <v>19</v>
      </c>
      <c r="AQ17" s="83" t="s">
        <v>19</v>
      </c>
      <c r="AR17" s="83"/>
      <c r="AS17" s="84"/>
      <c r="AT17" s="82" t="s">
        <v>19</v>
      </c>
      <c r="AU17" s="83" t="s">
        <v>19</v>
      </c>
      <c r="AV17" s="83" t="s">
        <v>19</v>
      </c>
      <c r="AW17" s="83" t="s">
        <v>19</v>
      </c>
      <c r="AX17" s="83" t="s">
        <v>19</v>
      </c>
      <c r="AY17" s="83" t="s">
        <v>19</v>
      </c>
      <c r="AZ17" s="83"/>
      <c r="BA17" s="84"/>
      <c r="BB17" s="77">
        <v>0</v>
      </c>
      <c r="BC17" s="77">
        <v>0</v>
      </c>
      <c r="BD17" s="77">
        <v>0</v>
      </c>
      <c r="BE17" s="77">
        <v>0</v>
      </c>
      <c r="BF17" s="77">
        <v>1.4</v>
      </c>
      <c r="BG17" s="77">
        <v>0.2</v>
      </c>
      <c r="BH17" s="77"/>
      <c r="BI17" s="78"/>
      <c r="BJ17" s="77">
        <v>30</v>
      </c>
      <c r="BK17" s="77">
        <v>30.1</v>
      </c>
      <c r="BL17" s="77">
        <v>30.6</v>
      </c>
      <c r="BM17" s="77">
        <v>30.4</v>
      </c>
      <c r="BN17" s="77">
        <v>29.7</v>
      </c>
      <c r="BO17" s="77">
        <v>29.9</v>
      </c>
      <c r="BP17" s="77"/>
      <c r="BQ17" s="78"/>
      <c r="BR17" s="77">
        <v>77</v>
      </c>
      <c r="BS17" s="77">
        <v>73</v>
      </c>
      <c r="BT17" s="77">
        <v>74</v>
      </c>
      <c r="BU17" s="77">
        <v>74</v>
      </c>
      <c r="BV17" s="77">
        <v>85</v>
      </c>
      <c r="BW17" s="77">
        <v>77</v>
      </c>
      <c r="BX17" s="77"/>
      <c r="BY17" s="78"/>
      <c r="BZ17" s="77">
        <v>280</v>
      </c>
      <c r="CA17" s="77">
        <v>200</v>
      </c>
      <c r="CB17" s="77">
        <v>230</v>
      </c>
      <c r="CC17" s="77">
        <v>300</v>
      </c>
      <c r="CD17" s="77">
        <v>280</v>
      </c>
      <c r="CE17" s="77">
        <v>260</v>
      </c>
      <c r="CF17" s="77"/>
      <c r="CH17" s="77">
        <v>16</v>
      </c>
      <c r="CI17" s="77">
        <v>11</v>
      </c>
      <c r="CJ17" s="77">
        <v>13</v>
      </c>
      <c r="CK17" s="77">
        <v>13</v>
      </c>
      <c r="CL17" s="77">
        <v>18</v>
      </c>
      <c r="CM17" s="77">
        <v>16</v>
      </c>
      <c r="CN17" s="77"/>
      <c r="CO17" s="77"/>
    </row>
    <row r="18" spans="1:93">
      <c r="B18" s="70" t="s">
        <v>17</v>
      </c>
      <c r="C18" s="76">
        <v>45074</v>
      </c>
      <c r="D18" s="76">
        <v>45079</v>
      </c>
      <c r="E18" s="70">
        <v>0.14496999999999999</v>
      </c>
      <c r="F18" s="70">
        <v>1.5584199999999999</v>
      </c>
      <c r="G18" s="70">
        <v>3.4430299999999998</v>
      </c>
      <c r="H18" s="70">
        <v>2.6456900000000001</v>
      </c>
      <c r="I18" s="70">
        <v>8.5532000000000004</v>
      </c>
      <c r="J18" s="70">
        <v>4.1316300000000004</v>
      </c>
      <c r="K18" s="70">
        <f t="shared" si="0"/>
        <v>0.14496999999999999</v>
      </c>
      <c r="L18" s="70">
        <f t="shared" si="1"/>
        <v>5.14642</v>
      </c>
      <c r="M18" s="70">
        <f t="shared" si="2"/>
        <v>7.7921100000000001</v>
      </c>
      <c r="N18" s="77">
        <v>13.92</v>
      </c>
      <c r="O18" s="77">
        <v>14.67</v>
      </c>
      <c r="P18" s="77">
        <v>13.7</v>
      </c>
      <c r="Q18" s="77">
        <v>14.13</v>
      </c>
      <c r="R18" s="77">
        <v>12</v>
      </c>
      <c r="S18" s="77">
        <v>11.88</v>
      </c>
      <c r="T18" s="77"/>
      <c r="U18" s="78"/>
      <c r="V18" s="82" t="s">
        <v>19</v>
      </c>
      <c r="W18" s="83" t="s">
        <v>19</v>
      </c>
      <c r="X18" s="83" t="s">
        <v>19</v>
      </c>
      <c r="Y18" s="83" t="s">
        <v>19</v>
      </c>
      <c r="Z18" s="83" t="s">
        <v>19</v>
      </c>
      <c r="AA18" s="83" t="s">
        <v>19</v>
      </c>
      <c r="AB18" s="83"/>
      <c r="AC18" s="84"/>
      <c r="AD18" s="127">
        <v>1.2608699999999999</v>
      </c>
      <c r="AE18" s="127">
        <v>2.5217390000000002</v>
      </c>
      <c r="AF18" s="127">
        <v>1.521739</v>
      </c>
      <c r="AG18" s="127">
        <v>1.2173909999999999</v>
      </c>
      <c r="AH18" s="127">
        <v>2.5217390000000002</v>
      </c>
      <c r="AI18" s="127">
        <v>2.1739130000000002</v>
      </c>
      <c r="AJ18" s="83"/>
      <c r="AK18" s="83"/>
      <c r="AL18" s="82" t="s">
        <v>19</v>
      </c>
      <c r="AM18" s="83" t="s">
        <v>19</v>
      </c>
      <c r="AN18" s="83" t="s">
        <v>19</v>
      </c>
      <c r="AO18" s="83" t="s">
        <v>19</v>
      </c>
      <c r="AP18" s="83" t="s">
        <v>19</v>
      </c>
      <c r="AQ18" s="83" t="s">
        <v>19</v>
      </c>
      <c r="AR18" s="83"/>
      <c r="AS18" s="84"/>
      <c r="AT18" s="82" t="s">
        <v>19</v>
      </c>
      <c r="AU18" s="83" t="s">
        <v>19</v>
      </c>
      <c r="AV18" s="83" t="s">
        <v>19</v>
      </c>
      <c r="AW18" s="83" t="s">
        <v>19</v>
      </c>
      <c r="AX18" s="83" t="s">
        <v>19</v>
      </c>
      <c r="AY18" s="83" t="s">
        <v>19</v>
      </c>
      <c r="AZ18" s="83"/>
      <c r="BA18" s="84"/>
      <c r="BB18" s="77">
        <v>1</v>
      </c>
      <c r="BC18" s="77">
        <v>0</v>
      </c>
      <c r="BD18" s="77">
        <v>4.2</v>
      </c>
      <c r="BE18" s="77">
        <v>0</v>
      </c>
      <c r="BF18" s="77">
        <v>0</v>
      </c>
      <c r="BG18" s="77">
        <v>0</v>
      </c>
      <c r="BH18" s="77"/>
      <c r="BI18" s="78"/>
      <c r="BJ18" s="77">
        <v>29.2</v>
      </c>
      <c r="BK18" s="77">
        <v>30.1</v>
      </c>
      <c r="BL18" s="77">
        <v>29</v>
      </c>
      <c r="BM18" s="77">
        <v>29.9</v>
      </c>
      <c r="BN18" s="77">
        <v>30.1</v>
      </c>
      <c r="BO18" s="77">
        <v>30.5</v>
      </c>
      <c r="BP18" s="77"/>
      <c r="BQ18" s="78"/>
      <c r="BR18" s="77">
        <v>81</v>
      </c>
      <c r="BS18" s="77">
        <v>74</v>
      </c>
      <c r="BT18" s="77">
        <v>81</v>
      </c>
      <c r="BU18" s="77">
        <v>74</v>
      </c>
      <c r="BV18" s="77">
        <v>66</v>
      </c>
      <c r="BW18" s="77">
        <v>70</v>
      </c>
      <c r="BX18" s="77"/>
      <c r="BY18" s="78"/>
      <c r="BZ18" s="77">
        <v>250</v>
      </c>
      <c r="CA18" s="77">
        <v>250</v>
      </c>
      <c r="CB18" s="77">
        <v>310</v>
      </c>
      <c r="CC18" s="77">
        <v>250</v>
      </c>
      <c r="CD18" s="77">
        <v>270</v>
      </c>
      <c r="CE18" s="77">
        <v>270</v>
      </c>
      <c r="CF18" s="77"/>
      <c r="CH18" s="77">
        <v>17</v>
      </c>
      <c r="CI18" s="77">
        <v>17</v>
      </c>
      <c r="CJ18" s="77">
        <v>13</v>
      </c>
      <c r="CK18" s="77">
        <v>16</v>
      </c>
      <c r="CL18" s="77">
        <v>13</v>
      </c>
      <c r="CM18" s="77">
        <v>14</v>
      </c>
      <c r="CN18" s="77"/>
      <c r="CO18" s="77"/>
    </row>
    <row r="19" spans="1:93">
      <c r="A19" s="67" t="s">
        <v>53</v>
      </c>
      <c r="B19" s="70" t="s">
        <v>16</v>
      </c>
      <c r="C19" s="76">
        <v>45083</v>
      </c>
      <c r="D19" s="76">
        <v>45088</v>
      </c>
      <c r="E19" s="70">
        <v>0.79522999999999999</v>
      </c>
      <c r="F19" s="70">
        <v>2.7170299999999998</v>
      </c>
      <c r="G19" s="70">
        <v>6.3286899999999999</v>
      </c>
      <c r="H19" s="70">
        <v>2.98211</v>
      </c>
      <c r="I19" s="70">
        <v>7.3558599999999998</v>
      </c>
      <c r="J19" s="70">
        <v>3.84361</v>
      </c>
      <c r="K19" s="70">
        <f t="shared" si="0"/>
        <v>0.79522999999999999</v>
      </c>
      <c r="L19" s="70">
        <f t="shared" si="1"/>
        <v>9.8409499999999994</v>
      </c>
      <c r="M19" s="70">
        <f t="shared" si="2"/>
        <v>12.82306</v>
      </c>
      <c r="N19" s="77">
        <v>14.67</v>
      </c>
      <c r="O19" s="77">
        <v>14.71</v>
      </c>
      <c r="P19" s="77">
        <v>18.920000000000002</v>
      </c>
      <c r="Q19" s="77">
        <v>23.17</v>
      </c>
      <c r="R19" s="77">
        <v>22.65</v>
      </c>
      <c r="S19" s="77">
        <v>20.96</v>
      </c>
      <c r="T19" s="77"/>
      <c r="U19" s="78"/>
      <c r="V19" s="82" t="s">
        <v>19</v>
      </c>
      <c r="W19" s="83" t="s">
        <v>19</v>
      </c>
      <c r="X19" s="83" t="s">
        <v>19</v>
      </c>
      <c r="Y19" s="83" t="s">
        <v>19</v>
      </c>
      <c r="Z19" s="83" t="s">
        <v>19</v>
      </c>
      <c r="AA19" s="83" t="s">
        <v>19</v>
      </c>
      <c r="AB19" s="83"/>
      <c r="AC19" s="84"/>
      <c r="AD19" s="127">
        <v>3.2173910000000001</v>
      </c>
      <c r="AE19" s="127">
        <v>1.521739</v>
      </c>
      <c r="AF19" s="127">
        <v>4.2173910000000001</v>
      </c>
      <c r="AG19" s="127">
        <v>1.7826090000000001</v>
      </c>
      <c r="AH19" s="127">
        <v>2</v>
      </c>
      <c r="AI19" s="127">
        <v>1.5652170000000001</v>
      </c>
      <c r="AJ19" s="83"/>
      <c r="AK19" s="83"/>
      <c r="AL19" s="82" t="s">
        <v>19</v>
      </c>
      <c r="AM19" s="83" t="s">
        <v>19</v>
      </c>
      <c r="AN19" s="83" t="s">
        <v>19</v>
      </c>
      <c r="AO19" s="83" t="s">
        <v>19</v>
      </c>
      <c r="AP19" s="83" t="s">
        <v>19</v>
      </c>
      <c r="AQ19" s="83" t="s">
        <v>19</v>
      </c>
      <c r="AR19" s="83"/>
      <c r="AS19" s="84"/>
      <c r="AT19" s="82" t="s">
        <v>19</v>
      </c>
      <c r="AU19" s="83" t="s">
        <v>19</v>
      </c>
      <c r="AV19" s="83" t="s">
        <v>19</v>
      </c>
      <c r="AW19" s="83" t="s">
        <v>19</v>
      </c>
      <c r="AX19" s="83" t="s">
        <v>19</v>
      </c>
      <c r="AY19" s="83" t="s">
        <v>19</v>
      </c>
      <c r="AZ19" s="83"/>
      <c r="BA19" s="84"/>
      <c r="BB19" s="77">
        <v>13</v>
      </c>
      <c r="BC19" s="77">
        <v>0</v>
      </c>
      <c r="BD19" s="77">
        <v>0</v>
      </c>
      <c r="BE19" s="77">
        <v>0</v>
      </c>
      <c r="BF19" s="77">
        <v>0</v>
      </c>
      <c r="BG19" s="77">
        <v>12</v>
      </c>
      <c r="BH19" s="77"/>
      <c r="BI19" s="78"/>
      <c r="BJ19" s="77">
        <v>30.5</v>
      </c>
      <c r="BK19" s="77">
        <v>29.6</v>
      </c>
      <c r="BL19" s="77">
        <v>30.2</v>
      </c>
      <c r="BM19" s="77">
        <v>30.4</v>
      </c>
      <c r="BN19" s="77">
        <v>29.3</v>
      </c>
      <c r="BO19" s="77">
        <v>29.3</v>
      </c>
      <c r="BP19" s="77"/>
      <c r="BQ19" s="78"/>
      <c r="BR19" s="77">
        <v>78</v>
      </c>
      <c r="BS19" s="77">
        <v>80</v>
      </c>
      <c r="BT19" s="77">
        <v>78</v>
      </c>
      <c r="BU19" s="77">
        <v>75</v>
      </c>
      <c r="BV19" s="77">
        <v>80</v>
      </c>
      <c r="BW19" s="77">
        <v>86</v>
      </c>
      <c r="BX19" s="77"/>
      <c r="BY19" s="78"/>
      <c r="BZ19" s="77">
        <v>160</v>
      </c>
      <c r="CA19" s="77">
        <v>280</v>
      </c>
      <c r="CB19" s="77">
        <v>200</v>
      </c>
      <c r="CC19" s="77">
        <v>160</v>
      </c>
      <c r="CD19" s="77">
        <v>280</v>
      </c>
      <c r="CE19" s="77">
        <v>230</v>
      </c>
      <c r="CF19" s="77"/>
      <c r="CH19" s="77">
        <v>16</v>
      </c>
      <c r="CI19" s="77">
        <v>15</v>
      </c>
      <c r="CJ19" s="77">
        <v>14</v>
      </c>
      <c r="CK19" s="77">
        <v>10</v>
      </c>
      <c r="CL19" s="77">
        <v>15</v>
      </c>
      <c r="CM19" s="77">
        <v>12</v>
      </c>
      <c r="CN19" s="77"/>
      <c r="CO19" s="77"/>
    </row>
    <row r="20" spans="1:93">
      <c r="B20" s="70" t="s">
        <v>17</v>
      </c>
      <c r="C20" s="76">
        <v>45089</v>
      </c>
      <c r="D20" s="76">
        <v>45094</v>
      </c>
      <c r="E20" s="70">
        <v>1.1458299999999999</v>
      </c>
      <c r="F20" s="70">
        <v>6.6666699999999999</v>
      </c>
      <c r="G20" s="70">
        <v>6.9791699999999999</v>
      </c>
      <c r="H20" s="70">
        <v>3.1944400000000002</v>
      </c>
      <c r="I20" s="70">
        <v>8.9583300000000001</v>
      </c>
      <c r="J20" s="70">
        <v>4.0972200000000001</v>
      </c>
      <c r="K20" s="70">
        <f t="shared" si="0"/>
        <v>1.1458299999999999</v>
      </c>
      <c r="L20" s="70">
        <f t="shared" si="1"/>
        <v>14.79167</v>
      </c>
      <c r="M20" s="70">
        <f t="shared" si="2"/>
        <v>17.98611</v>
      </c>
      <c r="N20" s="77">
        <v>21.92</v>
      </c>
      <c r="O20" s="77">
        <v>24.04</v>
      </c>
      <c r="P20" s="77">
        <v>20.5</v>
      </c>
      <c r="Q20" s="77">
        <v>19.87</v>
      </c>
      <c r="R20" s="77">
        <v>20.54</v>
      </c>
      <c r="S20" s="77">
        <v>18.75</v>
      </c>
      <c r="T20" s="77"/>
      <c r="U20" s="78"/>
      <c r="V20" s="82" t="s">
        <v>19</v>
      </c>
      <c r="W20" s="83" t="s">
        <v>19</v>
      </c>
      <c r="X20" s="83" t="s">
        <v>19</v>
      </c>
      <c r="Y20" s="83" t="s">
        <v>19</v>
      </c>
      <c r="Z20" s="83" t="s">
        <v>19</v>
      </c>
      <c r="AA20" s="83" t="s">
        <v>19</v>
      </c>
      <c r="AB20" s="83"/>
      <c r="AC20" s="84"/>
      <c r="AD20" s="127">
        <v>1.1538459999999999</v>
      </c>
      <c r="AE20" s="122" t="s">
        <v>19</v>
      </c>
      <c r="AF20" s="127">
        <v>1.714286</v>
      </c>
      <c r="AG20" s="127">
        <v>1.2272730000000001</v>
      </c>
      <c r="AH20" s="127">
        <v>2.2608700000000002</v>
      </c>
      <c r="AI20" s="127">
        <v>1.478261</v>
      </c>
      <c r="AJ20" s="83"/>
      <c r="AK20" s="83"/>
      <c r="AL20" s="82" t="s">
        <v>19</v>
      </c>
      <c r="AM20" s="83" t="s">
        <v>19</v>
      </c>
      <c r="AN20" s="83" t="s">
        <v>19</v>
      </c>
      <c r="AO20" s="83" t="s">
        <v>19</v>
      </c>
      <c r="AP20" s="83" t="s">
        <v>19</v>
      </c>
      <c r="AQ20" s="83" t="s">
        <v>19</v>
      </c>
      <c r="AR20" s="83"/>
      <c r="AS20" s="84"/>
      <c r="AT20" s="82" t="s">
        <v>19</v>
      </c>
      <c r="AU20" s="83" t="s">
        <v>19</v>
      </c>
      <c r="AV20" s="83" t="s">
        <v>19</v>
      </c>
      <c r="AW20" s="83" t="s">
        <v>19</v>
      </c>
      <c r="AX20" s="83" t="s">
        <v>19</v>
      </c>
      <c r="AY20" s="83" t="s">
        <v>19</v>
      </c>
      <c r="AZ20" s="83"/>
      <c r="BA20" s="84"/>
      <c r="BB20" s="77">
        <v>0</v>
      </c>
      <c r="BC20" s="77" t="s">
        <v>38</v>
      </c>
      <c r="BD20" s="77">
        <v>0</v>
      </c>
      <c r="BE20" s="77">
        <v>2.6</v>
      </c>
      <c r="BF20" s="77">
        <v>1</v>
      </c>
      <c r="BG20" s="77">
        <v>18.8</v>
      </c>
      <c r="BH20" s="77"/>
      <c r="BI20" s="78"/>
      <c r="BJ20" s="77">
        <v>29.9</v>
      </c>
      <c r="BK20" s="77">
        <v>29.7</v>
      </c>
      <c r="BL20" s="77">
        <v>30.2</v>
      </c>
      <c r="BM20" s="77">
        <v>30.4</v>
      </c>
      <c r="BN20" s="77">
        <v>29.9</v>
      </c>
      <c r="BO20" s="77">
        <v>30.3</v>
      </c>
      <c r="BP20" s="77"/>
      <c r="BQ20" s="78"/>
      <c r="BR20" s="77">
        <v>76</v>
      </c>
      <c r="BS20" s="77">
        <v>80</v>
      </c>
      <c r="BT20" s="77">
        <v>81</v>
      </c>
      <c r="BU20" s="77">
        <v>82</v>
      </c>
      <c r="BV20" s="77">
        <v>79</v>
      </c>
      <c r="BW20" s="77">
        <v>86</v>
      </c>
      <c r="BX20" s="77"/>
      <c r="BY20" s="78"/>
      <c r="BZ20" s="77">
        <v>210</v>
      </c>
      <c r="CA20" s="77">
        <v>160</v>
      </c>
      <c r="CB20" s="77">
        <v>210</v>
      </c>
      <c r="CC20" s="77">
        <v>100</v>
      </c>
      <c r="CD20" s="77">
        <v>240</v>
      </c>
      <c r="CE20" s="77">
        <v>340</v>
      </c>
      <c r="CF20" s="77"/>
      <c r="CH20" s="77">
        <v>16</v>
      </c>
      <c r="CI20" s="77">
        <v>12</v>
      </c>
      <c r="CJ20" s="77">
        <v>16</v>
      </c>
      <c r="CK20" s="77">
        <v>18</v>
      </c>
      <c r="CL20" s="77">
        <v>11</v>
      </c>
      <c r="CM20" s="77">
        <v>16</v>
      </c>
      <c r="CN20" s="77"/>
      <c r="CO20" s="77"/>
    </row>
    <row r="21" spans="1:93">
      <c r="B21" s="70" t="s">
        <v>30</v>
      </c>
      <c r="C21" s="76">
        <v>45096</v>
      </c>
      <c r="D21" s="76">
        <v>45101</v>
      </c>
      <c r="E21" s="70">
        <v>0.57479999999999998</v>
      </c>
      <c r="F21" s="70">
        <v>2.9889600000000001</v>
      </c>
      <c r="G21" s="70">
        <v>5.3264899999999997</v>
      </c>
      <c r="H21" s="70">
        <v>3.9469699999999999</v>
      </c>
      <c r="I21" s="70">
        <v>12.530659999999999</v>
      </c>
      <c r="J21" s="70">
        <v>3.87032</v>
      </c>
      <c r="K21" s="70">
        <f t="shared" si="0"/>
        <v>0.57479999999999998</v>
      </c>
      <c r="L21" s="70">
        <f t="shared" si="1"/>
        <v>8.89025</v>
      </c>
      <c r="M21" s="70">
        <f t="shared" si="2"/>
        <v>12.83722</v>
      </c>
      <c r="N21" s="77">
        <v>18.79</v>
      </c>
      <c r="O21" s="77">
        <v>18</v>
      </c>
      <c r="P21" s="77">
        <v>22.13</v>
      </c>
      <c r="Q21" s="77">
        <v>23.75</v>
      </c>
      <c r="R21" s="77">
        <v>22.88</v>
      </c>
      <c r="S21" s="77">
        <v>19.59</v>
      </c>
      <c r="T21" s="77"/>
      <c r="U21" s="78"/>
      <c r="V21" s="82" t="s">
        <v>19</v>
      </c>
      <c r="W21" s="83" t="s">
        <v>19</v>
      </c>
      <c r="X21" s="83" t="s">
        <v>19</v>
      </c>
      <c r="Y21" s="83" t="s">
        <v>19</v>
      </c>
      <c r="Z21" s="83" t="s">
        <v>19</v>
      </c>
      <c r="AA21" s="83" t="s">
        <v>19</v>
      </c>
      <c r="AB21" s="83"/>
      <c r="AC21" s="84"/>
      <c r="AD21" s="127">
        <v>2</v>
      </c>
      <c r="AE21" s="122" t="s">
        <v>19</v>
      </c>
      <c r="AF21" s="122" t="s">
        <v>19</v>
      </c>
      <c r="AG21" s="122" t="s">
        <v>19</v>
      </c>
      <c r="AH21" s="122" t="s">
        <v>19</v>
      </c>
      <c r="AI21" s="127">
        <v>3.75</v>
      </c>
      <c r="AJ21" s="83"/>
      <c r="AK21" s="83"/>
      <c r="AL21" s="82" t="s">
        <v>19</v>
      </c>
      <c r="AM21" s="83" t="s">
        <v>19</v>
      </c>
      <c r="AN21" s="83" t="s">
        <v>19</v>
      </c>
      <c r="AO21" s="83" t="s">
        <v>19</v>
      </c>
      <c r="AP21" s="83" t="s">
        <v>19</v>
      </c>
      <c r="AQ21" s="83" t="s">
        <v>19</v>
      </c>
      <c r="AR21" s="83"/>
      <c r="AS21" s="84"/>
      <c r="AT21" s="82" t="s">
        <v>19</v>
      </c>
      <c r="AU21" s="83" t="s">
        <v>19</v>
      </c>
      <c r="AV21" s="83" t="s">
        <v>19</v>
      </c>
      <c r="AW21" s="83" t="s">
        <v>19</v>
      </c>
      <c r="AX21" s="83" t="s">
        <v>19</v>
      </c>
      <c r="AY21" s="83" t="s">
        <v>19</v>
      </c>
      <c r="AZ21" s="83"/>
      <c r="BA21" s="84"/>
      <c r="BB21" s="77">
        <v>0</v>
      </c>
      <c r="BC21" s="77">
        <v>0</v>
      </c>
      <c r="BD21" s="77">
        <v>0</v>
      </c>
      <c r="BE21" s="77">
        <v>0</v>
      </c>
      <c r="BF21" s="77">
        <v>5</v>
      </c>
      <c r="BG21" s="77">
        <v>43.6</v>
      </c>
      <c r="BH21" s="77"/>
      <c r="BI21" s="78"/>
      <c r="BJ21" s="77">
        <v>29.8</v>
      </c>
      <c r="BK21" s="77">
        <v>29.3</v>
      </c>
      <c r="BL21" s="77">
        <v>29.7</v>
      </c>
      <c r="BM21" s="77">
        <v>29.3</v>
      </c>
      <c r="BN21" s="77">
        <v>29.8</v>
      </c>
      <c r="BO21" s="77">
        <v>29.4</v>
      </c>
      <c r="BP21" s="77"/>
      <c r="BQ21" s="78"/>
      <c r="BR21" s="77">
        <v>82</v>
      </c>
      <c r="BS21" s="77">
        <v>78</v>
      </c>
      <c r="BT21" s="77">
        <v>73</v>
      </c>
      <c r="BU21" s="77">
        <v>76</v>
      </c>
      <c r="BV21" s="77">
        <v>83</v>
      </c>
      <c r="BW21" s="77">
        <v>82</v>
      </c>
      <c r="BX21" s="77"/>
      <c r="BY21" s="78"/>
      <c r="BZ21" s="77">
        <v>330</v>
      </c>
      <c r="CA21" s="77">
        <v>290</v>
      </c>
      <c r="CB21" s="77">
        <v>310</v>
      </c>
      <c r="CC21" s="77">
        <v>170</v>
      </c>
      <c r="CD21" s="77">
        <v>320</v>
      </c>
      <c r="CE21" s="77">
        <v>260</v>
      </c>
      <c r="CF21" s="77"/>
      <c r="CH21" s="77">
        <v>11</v>
      </c>
      <c r="CI21" s="77">
        <v>11</v>
      </c>
      <c r="CJ21" s="77">
        <v>12</v>
      </c>
      <c r="CK21" s="77">
        <v>11</v>
      </c>
      <c r="CL21" s="77">
        <v>18</v>
      </c>
      <c r="CM21" s="77">
        <v>18</v>
      </c>
      <c r="CN21" s="77"/>
      <c r="CO21" s="77"/>
    </row>
    <row r="22" spans="1:93">
      <c r="B22" s="70" t="s">
        <v>42</v>
      </c>
      <c r="C22" s="76">
        <v>45103</v>
      </c>
      <c r="D22" s="76">
        <v>45108</v>
      </c>
      <c r="E22" s="70">
        <v>0.12512999999999999</v>
      </c>
      <c r="F22" s="70">
        <v>1.21997</v>
      </c>
      <c r="G22" s="70">
        <v>1.4702200000000001</v>
      </c>
      <c r="H22" s="70">
        <v>0.78203</v>
      </c>
      <c r="I22" s="70">
        <v>4.2542499999999999</v>
      </c>
      <c r="J22" s="70">
        <v>1.8455999999999999</v>
      </c>
      <c r="K22" s="70">
        <f t="shared" si="0"/>
        <v>0.12512999999999999</v>
      </c>
      <c r="L22" s="70">
        <f t="shared" si="1"/>
        <v>2.8153199999999998</v>
      </c>
      <c r="M22" s="70">
        <f t="shared" si="2"/>
        <v>3.5973499999999996</v>
      </c>
      <c r="N22" s="77">
        <v>15.5</v>
      </c>
      <c r="O22" s="77">
        <v>13.79</v>
      </c>
      <c r="P22" s="77">
        <v>10.67</v>
      </c>
      <c r="Q22" s="77">
        <v>11.33</v>
      </c>
      <c r="R22" s="77">
        <v>13.67</v>
      </c>
      <c r="S22" s="77">
        <v>11.67</v>
      </c>
      <c r="T22" s="77"/>
      <c r="U22" s="78"/>
      <c r="V22" s="82" t="s">
        <v>19</v>
      </c>
      <c r="W22" s="83" t="s">
        <v>19</v>
      </c>
      <c r="X22" s="83" t="s">
        <v>19</v>
      </c>
      <c r="Y22" s="83" t="s">
        <v>19</v>
      </c>
      <c r="Z22" s="83" t="s">
        <v>19</v>
      </c>
      <c r="AA22" s="83" t="s">
        <v>19</v>
      </c>
      <c r="AB22" s="83"/>
      <c r="AC22" s="84"/>
      <c r="AD22" s="127">
        <v>2.8695650000000001</v>
      </c>
      <c r="AE22" s="127">
        <v>1.347826</v>
      </c>
      <c r="AF22" s="127">
        <v>0.782609</v>
      </c>
      <c r="AG22" s="127">
        <v>1</v>
      </c>
      <c r="AH22" s="127">
        <v>1.2173909999999999</v>
      </c>
      <c r="AI22" s="34">
        <v>1.4347829999999999</v>
      </c>
      <c r="AJ22" s="83"/>
      <c r="AK22" s="83"/>
      <c r="AL22" s="82" t="s">
        <v>19</v>
      </c>
      <c r="AM22" s="83" t="s">
        <v>19</v>
      </c>
      <c r="AN22" s="83" t="s">
        <v>19</v>
      </c>
      <c r="AO22" s="83" t="s">
        <v>19</v>
      </c>
      <c r="AP22" s="83" t="s">
        <v>19</v>
      </c>
      <c r="AQ22" s="83" t="s">
        <v>19</v>
      </c>
      <c r="AR22" s="83"/>
      <c r="AS22" s="84"/>
      <c r="AT22" s="82" t="s">
        <v>19</v>
      </c>
      <c r="AU22" s="83" t="s">
        <v>19</v>
      </c>
      <c r="AV22" s="83" t="s">
        <v>19</v>
      </c>
      <c r="AW22" s="83" t="s">
        <v>19</v>
      </c>
      <c r="AX22" s="83" t="s">
        <v>19</v>
      </c>
      <c r="AY22" s="83" t="s">
        <v>19</v>
      </c>
      <c r="AZ22" s="83"/>
      <c r="BA22" s="84"/>
      <c r="BB22" s="77">
        <v>0.6</v>
      </c>
      <c r="BC22" s="77">
        <v>1.2</v>
      </c>
      <c r="BD22" s="77">
        <v>0</v>
      </c>
      <c r="BE22" s="77">
        <v>0</v>
      </c>
      <c r="BF22" s="77">
        <v>23</v>
      </c>
      <c r="BG22" s="77">
        <v>17.2</v>
      </c>
      <c r="BH22" s="77"/>
      <c r="BI22" s="78"/>
      <c r="BJ22" s="77">
        <v>29.5</v>
      </c>
      <c r="BK22" s="77">
        <v>29.3</v>
      </c>
      <c r="BL22" s="77">
        <v>28.5</v>
      </c>
      <c r="BM22" s="77">
        <v>29</v>
      </c>
      <c r="BN22" s="77">
        <v>28.8</v>
      </c>
      <c r="BO22" s="77">
        <v>27.5</v>
      </c>
      <c r="BP22" s="77"/>
      <c r="BQ22" s="78"/>
      <c r="BR22" s="77">
        <v>84</v>
      </c>
      <c r="BS22" s="77">
        <v>84</v>
      </c>
      <c r="BT22" s="77">
        <v>79</v>
      </c>
      <c r="BU22" s="77">
        <v>79</v>
      </c>
      <c r="BV22" s="77">
        <v>80</v>
      </c>
      <c r="BW22" s="77">
        <v>80</v>
      </c>
      <c r="BX22" s="77"/>
      <c r="BY22" s="78"/>
      <c r="BZ22" s="77">
        <v>340</v>
      </c>
      <c r="CA22" s="77">
        <v>170</v>
      </c>
      <c r="CB22" s="77">
        <v>220</v>
      </c>
      <c r="CC22" s="77">
        <v>210</v>
      </c>
      <c r="CD22" s="77">
        <v>300</v>
      </c>
      <c r="CE22" s="77">
        <v>300</v>
      </c>
      <c r="CF22" s="77"/>
      <c r="CH22" s="77">
        <v>19</v>
      </c>
      <c r="CI22" s="77">
        <v>18</v>
      </c>
      <c r="CJ22" s="77">
        <v>13</v>
      </c>
      <c r="CK22" s="77">
        <v>16</v>
      </c>
      <c r="CL22" s="77">
        <v>16</v>
      </c>
      <c r="CM22" s="77">
        <v>12</v>
      </c>
      <c r="CN22" s="77"/>
      <c r="CO22" s="77"/>
    </row>
    <row r="23" spans="1:93">
      <c r="A23" s="67" t="s">
        <v>54</v>
      </c>
      <c r="B23" s="70" t="s">
        <v>16</v>
      </c>
      <c r="C23" s="76">
        <v>45114</v>
      </c>
      <c r="D23" s="76">
        <v>45119</v>
      </c>
      <c r="E23" s="70">
        <v>0.20305999999999999</v>
      </c>
      <c r="F23" s="70">
        <v>1.31989</v>
      </c>
      <c r="G23" s="70">
        <v>1.99675</v>
      </c>
      <c r="H23" s="70">
        <v>1.59063</v>
      </c>
      <c r="I23" s="70">
        <v>4.9749600000000003</v>
      </c>
      <c r="J23" s="70">
        <v>1.6921600000000001</v>
      </c>
      <c r="K23" s="70">
        <f t="shared" si="0"/>
        <v>0.20305999999999999</v>
      </c>
      <c r="L23" s="70">
        <f t="shared" si="1"/>
        <v>3.5197000000000003</v>
      </c>
      <c r="M23" s="70">
        <f t="shared" si="2"/>
        <v>5.1103300000000003</v>
      </c>
      <c r="N23" s="77">
        <v>15.29</v>
      </c>
      <c r="O23" s="77">
        <v>12.63</v>
      </c>
      <c r="P23" s="77">
        <v>11</v>
      </c>
      <c r="Q23" s="77">
        <v>10.79</v>
      </c>
      <c r="R23" s="77">
        <v>10.33</v>
      </c>
      <c r="S23" s="77">
        <v>13.46</v>
      </c>
      <c r="T23" s="77"/>
      <c r="U23" s="78"/>
      <c r="V23" s="77" t="s">
        <v>19</v>
      </c>
      <c r="W23" s="77" t="s">
        <v>19</v>
      </c>
      <c r="X23" s="77" t="s">
        <v>19</v>
      </c>
      <c r="Y23" s="77" t="s">
        <v>19</v>
      </c>
      <c r="Z23" s="77" t="s">
        <v>19</v>
      </c>
      <c r="AA23" s="77" t="s">
        <v>19</v>
      </c>
      <c r="AB23" s="77"/>
      <c r="AC23" s="78"/>
      <c r="AD23" s="77">
        <v>1.47</v>
      </c>
      <c r="AE23" s="77">
        <v>2.92</v>
      </c>
      <c r="AF23" s="77">
        <v>2</v>
      </c>
      <c r="AG23" s="77">
        <v>1.46</v>
      </c>
      <c r="AH23" s="77">
        <v>1.64</v>
      </c>
      <c r="AI23" s="77">
        <v>2.33</v>
      </c>
      <c r="AJ23" s="77"/>
      <c r="AK23" s="78"/>
      <c r="AL23" s="77" t="s">
        <v>19</v>
      </c>
      <c r="AM23" s="77" t="s">
        <v>19</v>
      </c>
      <c r="AN23" s="77" t="s">
        <v>19</v>
      </c>
      <c r="AO23" s="77" t="s">
        <v>19</v>
      </c>
      <c r="AP23" s="77" t="s">
        <v>19</v>
      </c>
      <c r="AQ23" s="77" t="s">
        <v>19</v>
      </c>
      <c r="AR23" s="77"/>
      <c r="AS23" s="78"/>
      <c r="AT23" s="77">
        <v>3.63</v>
      </c>
      <c r="AU23" s="77">
        <v>4.0999999999999996</v>
      </c>
      <c r="AV23" s="77">
        <v>3.3</v>
      </c>
      <c r="AW23" s="77">
        <v>4.17</v>
      </c>
      <c r="AX23" s="77">
        <v>3.1</v>
      </c>
      <c r="AY23" s="77">
        <v>3.42</v>
      </c>
      <c r="AZ23" s="77"/>
      <c r="BA23" s="78"/>
      <c r="BB23" s="77">
        <v>1.2</v>
      </c>
      <c r="BC23" s="77">
        <v>4.8</v>
      </c>
      <c r="BD23" s="77">
        <v>0.8</v>
      </c>
      <c r="BE23" s="77">
        <v>71.2</v>
      </c>
      <c r="BF23" s="77">
        <v>0</v>
      </c>
      <c r="BG23" s="77">
        <v>14</v>
      </c>
      <c r="BH23" s="77"/>
      <c r="BI23" s="78"/>
      <c r="BJ23" s="77">
        <v>29.4</v>
      </c>
      <c r="BK23" s="77">
        <v>30.3</v>
      </c>
      <c r="BL23" s="77">
        <v>29</v>
      </c>
      <c r="BM23" s="77">
        <v>28.8</v>
      </c>
      <c r="BN23" s="77">
        <v>29.1</v>
      </c>
      <c r="BO23" s="77">
        <v>29.2</v>
      </c>
      <c r="BP23" s="77"/>
      <c r="BQ23" s="78"/>
      <c r="BR23" s="77">
        <v>82</v>
      </c>
      <c r="BS23" s="77">
        <v>80</v>
      </c>
      <c r="BT23" s="77">
        <v>84</v>
      </c>
      <c r="BU23" s="77">
        <v>80</v>
      </c>
      <c r="BV23" s="77">
        <v>78</v>
      </c>
      <c r="BW23" s="77">
        <v>82</v>
      </c>
      <c r="BX23" s="77"/>
      <c r="BY23" s="78"/>
      <c r="BZ23" s="77">
        <v>280</v>
      </c>
      <c r="CA23" s="77">
        <v>230</v>
      </c>
      <c r="CB23" s="77">
        <v>240</v>
      </c>
      <c r="CC23" s="77">
        <v>300</v>
      </c>
      <c r="CD23" s="77">
        <v>150</v>
      </c>
      <c r="CE23" s="77">
        <v>290</v>
      </c>
      <c r="CF23" s="77"/>
      <c r="CH23" s="77">
        <v>10</v>
      </c>
      <c r="CI23" s="77">
        <v>15</v>
      </c>
      <c r="CJ23" s="77">
        <v>15</v>
      </c>
      <c r="CK23" s="77">
        <v>12</v>
      </c>
      <c r="CL23" s="77">
        <v>13</v>
      </c>
      <c r="CM23" s="77">
        <v>15</v>
      </c>
      <c r="CN23" s="77"/>
      <c r="CO23" s="77"/>
    </row>
    <row r="24" spans="1:93">
      <c r="B24" s="70" t="s">
        <v>17</v>
      </c>
      <c r="C24" s="76">
        <v>45120</v>
      </c>
      <c r="D24" s="76">
        <v>45125</v>
      </c>
      <c r="E24" s="70">
        <v>1.4435500000000001</v>
      </c>
      <c r="F24" s="70">
        <v>1.8614200000000001</v>
      </c>
      <c r="G24" s="70">
        <v>4.4446099999999999</v>
      </c>
      <c r="H24" s="70">
        <v>5.0904100000000003</v>
      </c>
      <c r="I24" s="70">
        <v>16.6768</v>
      </c>
      <c r="J24" s="70">
        <v>6.2300599999999999</v>
      </c>
      <c r="K24" s="70">
        <f t="shared" si="0"/>
        <v>1.4435500000000001</v>
      </c>
      <c r="L24" s="70">
        <f t="shared" si="1"/>
        <v>7.7495799999999999</v>
      </c>
      <c r="M24" s="70">
        <f t="shared" si="2"/>
        <v>12.83999</v>
      </c>
      <c r="N24" s="77">
        <v>15.13</v>
      </c>
      <c r="O24" s="77">
        <v>17.21</v>
      </c>
      <c r="P24" s="77">
        <v>18.38</v>
      </c>
      <c r="Q24" s="77">
        <v>15.63</v>
      </c>
      <c r="R24" s="77">
        <v>14</v>
      </c>
      <c r="S24" s="77">
        <v>11.54</v>
      </c>
      <c r="T24" s="77"/>
      <c r="U24" s="78"/>
      <c r="V24" s="77" t="s">
        <v>19</v>
      </c>
      <c r="W24" s="77" t="s">
        <v>19</v>
      </c>
      <c r="X24" s="77">
        <v>3.25</v>
      </c>
      <c r="Y24" s="77" t="s">
        <v>19</v>
      </c>
      <c r="Z24" s="77" t="s">
        <v>19</v>
      </c>
      <c r="AA24" s="77" t="s">
        <v>19</v>
      </c>
      <c r="AB24" s="77"/>
      <c r="AC24" s="78"/>
      <c r="AD24" s="77">
        <v>2.13</v>
      </c>
      <c r="AE24" s="77">
        <v>4.3899999999999997</v>
      </c>
      <c r="AF24" s="77">
        <v>4.4000000000000004</v>
      </c>
      <c r="AG24" s="77">
        <v>3.23</v>
      </c>
      <c r="AH24" s="77">
        <v>3</v>
      </c>
      <c r="AI24" s="77">
        <v>2.65</v>
      </c>
      <c r="AJ24" s="77"/>
      <c r="AK24" s="78"/>
      <c r="AL24" s="77" t="s">
        <v>19</v>
      </c>
      <c r="AM24" s="77" t="s">
        <v>19</v>
      </c>
      <c r="AN24" s="77" t="s">
        <v>19</v>
      </c>
      <c r="AO24" s="77" t="s">
        <v>19</v>
      </c>
      <c r="AP24" s="77" t="s">
        <v>19</v>
      </c>
      <c r="AQ24" s="77" t="s">
        <v>19</v>
      </c>
      <c r="AR24" s="77"/>
      <c r="AS24" s="78"/>
      <c r="AT24" s="77">
        <v>3.55</v>
      </c>
      <c r="AU24" s="77">
        <v>16.36</v>
      </c>
      <c r="AV24" s="77">
        <v>11.13</v>
      </c>
      <c r="AW24" s="77">
        <v>8.4</v>
      </c>
      <c r="AX24" s="77">
        <v>9.65</v>
      </c>
      <c r="AY24" s="77">
        <v>7.55</v>
      </c>
      <c r="AZ24" s="77"/>
      <c r="BA24" s="78"/>
      <c r="BB24" s="77">
        <v>0</v>
      </c>
      <c r="BC24" s="77">
        <v>0</v>
      </c>
      <c r="BD24" s="77">
        <v>0</v>
      </c>
      <c r="BE24" s="77">
        <v>0</v>
      </c>
      <c r="BF24" s="77">
        <v>0</v>
      </c>
      <c r="BG24" s="77">
        <v>2.4</v>
      </c>
      <c r="BH24" s="77"/>
      <c r="BI24" s="78"/>
      <c r="BJ24" s="77">
        <v>29.2</v>
      </c>
      <c r="BK24" s="77">
        <v>30.1</v>
      </c>
      <c r="BL24" s="77">
        <v>30.2</v>
      </c>
      <c r="BM24" s="77">
        <v>30</v>
      </c>
      <c r="BN24" s="77">
        <v>30.5</v>
      </c>
      <c r="BO24" s="77">
        <v>30</v>
      </c>
      <c r="BP24" s="77"/>
      <c r="BQ24" s="78"/>
      <c r="BR24" s="77">
        <v>78</v>
      </c>
      <c r="BS24" s="77">
        <v>73</v>
      </c>
      <c r="BT24" s="77">
        <v>76</v>
      </c>
      <c r="BU24" s="77">
        <v>69</v>
      </c>
      <c r="BV24" s="77">
        <v>70</v>
      </c>
      <c r="BW24" s="77">
        <v>71</v>
      </c>
      <c r="BX24" s="77"/>
      <c r="BY24" s="78"/>
      <c r="BZ24" s="77">
        <v>230</v>
      </c>
      <c r="CA24" s="77">
        <v>250</v>
      </c>
      <c r="CB24" s="77">
        <v>250</v>
      </c>
      <c r="CC24" s="77">
        <v>250</v>
      </c>
      <c r="CD24" s="77">
        <v>250</v>
      </c>
      <c r="CE24" s="77">
        <v>260</v>
      </c>
      <c r="CF24" s="77"/>
      <c r="CH24" s="77">
        <v>10</v>
      </c>
      <c r="CI24" s="77">
        <v>18</v>
      </c>
      <c r="CJ24" s="77">
        <v>16</v>
      </c>
      <c r="CK24" s="77">
        <v>13</v>
      </c>
      <c r="CL24" s="77">
        <v>17</v>
      </c>
      <c r="CM24" s="77">
        <v>19</v>
      </c>
      <c r="CN24" s="77"/>
      <c r="CO24" s="77"/>
    </row>
    <row r="25" spans="1:93">
      <c r="B25" s="70" t="s">
        <v>30</v>
      </c>
      <c r="C25" s="76">
        <v>45127</v>
      </c>
      <c r="D25" s="76">
        <v>45132</v>
      </c>
      <c r="E25" s="70">
        <v>0.80979999999999996</v>
      </c>
      <c r="F25" s="70">
        <v>2.2350300000000001</v>
      </c>
      <c r="G25" s="70">
        <v>5.2150800000000004</v>
      </c>
      <c r="H25" s="70">
        <v>3.6926700000000001</v>
      </c>
      <c r="I25" s="70">
        <v>10.430160000000001</v>
      </c>
      <c r="J25" s="70">
        <v>3.8546299999999998</v>
      </c>
      <c r="K25" s="70">
        <f t="shared" si="0"/>
        <v>0.80979999999999996</v>
      </c>
      <c r="L25" s="70">
        <f t="shared" si="1"/>
        <v>8.2599100000000014</v>
      </c>
      <c r="M25" s="70">
        <f t="shared" si="2"/>
        <v>11.952580000000001</v>
      </c>
      <c r="N25" s="77">
        <v>12.58</v>
      </c>
      <c r="O25" s="77">
        <v>14.17</v>
      </c>
      <c r="P25" s="77">
        <v>17.670000000000002</v>
      </c>
      <c r="Q25" s="77">
        <v>16.079999999999998</v>
      </c>
      <c r="R25" s="77">
        <v>23.96</v>
      </c>
      <c r="S25" s="77">
        <v>20.92</v>
      </c>
      <c r="T25" s="77"/>
      <c r="U25" s="78"/>
      <c r="V25" s="77" t="s">
        <v>19</v>
      </c>
      <c r="W25" s="77">
        <v>0.28000000000000003</v>
      </c>
      <c r="X25" s="77" t="s">
        <v>19</v>
      </c>
      <c r="Y25" s="77" t="s">
        <v>19</v>
      </c>
      <c r="Z25" s="77">
        <v>0.09</v>
      </c>
      <c r="AA25" s="77" t="s">
        <v>19</v>
      </c>
      <c r="AB25" s="77"/>
      <c r="AC25" s="78"/>
      <c r="AD25" s="77">
        <v>2.86</v>
      </c>
      <c r="AE25" s="77">
        <v>4.47</v>
      </c>
      <c r="AF25" s="77">
        <v>3.29</v>
      </c>
      <c r="AG25" s="77">
        <v>3</v>
      </c>
      <c r="AH25" s="77">
        <v>4.95</v>
      </c>
      <c r="AI25" s="77">
        <v>4.5999999999999996</v>
      </c>
      <c r="AJ25" s="77"/>
      <c r="AK25" s="78"/>
      <c r="AL25" s="77" t="s">
        <v>19</v>
      </c>
      <c r="AM25" s="77" t="s">
        <v>19</v>
      </c>
      <c r="AN25" s="77" t="s">
        <v>19</v>
      </c>
      <c r="AO25" s="77" t="s">
        <v>19</v>
      </c>
      <c r="AP25" s="77" t="s">
        <v>19</v>
      </c>
      <c r="AQ25" s="77" t="s">
        <v>19</v>
      </c>
      <c r="AR25" s="77"/>
      <c r="AS25" s="78"/>
      <c r="AT25" s="77">
        <v>6.8</v>
      </c>
      <c r="AU25" s="77">
        <v>8.3000000000000007</v>
      </c>
      <c r="AV25" s="77">
        <v>8.5500000000000007</v>
      </c>
      <c r="AW25" s="77">
        <v>8.42</v>
      </c>
      <c r="AX25" s="77">
        <v>8.68</v>
      </c>
      <c r="AY25" s="77">
        <v>11.9</v>
      </c>
      <c r="AZ25" s="77"/>
      <c r="BA25" s="78"/>
      <c r="BB25" s="77">
        <v>0</v>
      </c>
      <c r="BC25" s="77">
        <v>2.2000000000000002</v>
      </c>
      <c r="BD25" s="77">
        <v>1.4</v>
      </c>
      <c r="BE25" s="77">
        <v>0</v>
      </c>
      <c r="BF25" s="77">
        <v>0</v>
      </c>
      <c r="BG25" s="77">
        <v>0</v>
      </c>
      <c r="BH25" s="77"/>
      <c r="BI25" s="78"/>
      <c r="BJ25" s="77">
        <v>29.4</v>
      </c>
      <c r="BK25" s="77">
        <v>28.4</v>
      </c>
      <c r="BL25" s="77">
        <v>29.1</v>
      </c>
      <c r="BM25" s="77">
        <v>29.2</v>
      </c>
      <c r="BN25" s="77">
        <v>30</v>
      </c>
      <c r="BO25" s="77">
        <v>29.7</v>
      </c>
      <c r="BP25" s="77"/>
      <c r="BQ25" s="78"/>
      <c r="BR25" s="77">
        <v>77</v>
      </c>
      <c r="BS25" s="77">
        <v>83</v>
      </c>
      <c r="BT25" s="77">
        <v>77</v>
      </c>
      <c r="BU25" s="77">
        <v>77</v>
      </c>
      <c r="BV25" s="77">
        <v>74</v>
      </c>
      <c r="BW25" s="77">
        <v>75</v>
      </c>
      <c r="BX25" s="77"/>
      <c r="BY25" s="78"/>
      <c r="BZ25" s="77">
        <v>250</v>
      </c>
      <c r="CA25" s="77">
        <v>190</v>
      </c>
      <c r="CB25" s="77">
        <v>300</v>
      </c>
      <c r="CC25" s="77">
        <v>240</v>
      </c>
      <c r="CD25" s="77">
        <v>240</v>
      </c>
      <c r="CE25" s="77">
        <v>240</v>
      </c>
      <c r="CF25" s="77"/>
      <c r="CH25" s="77">
        <v>20</v>
      </c>
      <c r="CI25" s="77">
        <v>12</v>
      </c>
      <c r="CJ25" s="77">
        <v>16</v>
      </c>
      <c r="CK25" s="77">
        <v>15</v>
      </c>
      <c r="CL25" s="77">
        <v>14</v>
      </c>
      <c r="CM25" s="77">
        <v>10</v>
      </c>
      <c r="CN25" s="77"/>
      <c r="CO25" s="77"/>
    </row>
    <row r="26" spans="1:93">
      <c r="B26" s="70" t="s">
        <v>42</v>
      </c>
      <c r="C26" s="76">
        <v>45133</v>
      </c>
      <c r="D26" s="76">
        <v>45136</v>
      </c>
      <c r="E26" s="70">
        <v>0.50153999999999999</v>
      </c>
      <c r="F26" s="70">
        <v>1.73611</v>
      </c>
      <c r="G26" s="70">
        <v>2.4305599999999998</v>
      </c>
      <c r="H26" s="70">
        <v>3.0864199999999999</v>
      </c>
      <c r="I26" s="70">
        <v>11.26543</v>
      </c>
      <c r="J26" s="70">
        <v>4.0509300000000001</v>
      </c>
      <c r="K26" s="70">
        <f t="shared" si="0"/>
        <v>0.50153999999999999</v>
      </c>
      <c r="L26" s="70">
        <f t="shared" si="1"/>
        <v>4.6682100000000002</v>
      </c>
      <c r="M26" s="70">
        <f t="shared" si="2"/>
        <v>7.7546300000000006</v>
      </c>
      <c r="N26" s="77">
        <v>19.21</v>
      </c>
      <c r="O26" s="77">
        <v>17.170000000000002</v>
      </c>
      <c r="P26" s="77">
        <v>15.33</v>
      </c>
      <c r="Q26" s="77">
        <v>15.33</v>
      </c>
      <c r="R26" s="77"/>
      <c r="S26" s="77"/>
      <c r="T26" s="77"/>
      <c r="U26" s="78"/>
      <c r="V26" s="77">
        <v>0.09</v>
      </c>
      <c r="W26" s="77">
        <v>0.08</v>
      </c>
      <c r="X26" s="77">
        <v>0.04</v>
      </c>
      <c r="Y26" s="77" t="s">
        <v>19</v>
      </c>
      <c r="Z26" s="77"/>
      <c r="AA26" s="77"/>
      <c r="AB26" s="77"/>
      <c r="AC26" s="78"/>
      <c r="AD26" s="77" t="s">
        <v>19</v>
      </c>
      <c r="AE26" s="77" t="s">
        <v>19</v>
      </c>
      <c r="AF26" s="77" t="s">
        <v>19</v>
      </c>
      <c r="AG26" s="77" t="s">
        <v>19</v>
      </c>
      <c r="AH26" s="77" t="s">
        <v>19</v>
      </c>
      <c r="AI26" s="77" t="s">
        <v>19</v>
      </c>
      <c r="AJ26" s="77"/>
      <c r="AK26" s="78"/>
      <c r="AL26" s="77" t="s">
        <v>19</v>
      </c>
      <c r="AM26" s="77" t="s">
        <v>19</v>
      </c>
      <c r="AN26" s="77" t="s">
        <v>19</v>
      </c>
      <c r="AO26" s="77" t="s">
        <v>19</v>
      </c>
      <c r="AP26" s="77" t="s">
        <v>19</v>
      </c>
      <c r="AQ26" s="77" t="s">
        <v>19</v>
      </c>
      <c r="AR26" s="77"/>
      <c r="AS26" s="78"/>
      <c r="AT26" s="77">
        <v>22.4</v>
      </c>
      <c r="AU26" s="77">
        <v>18.260000000000002</v>
      </c>
      <c r="AV26" s="77">
        <v>21.22</v>
      </c>
      <c r="AW26" s="77">
        <v>22.74</v>
      </c>
      <c r="AX26" s="77"/>
      <c r="AY26" s="77"/>
      <c r="AZ26" s="77"/>
      <c r="BA26" s="78"/>
      <c r="BB26" s="77">
        <v>2.2000000000000002</v>
      </c>
      <c r="BC26" s="77">
        <v>0</v>
      </c>
      <c r="BD26" s="77">
        <v>0</v>
      </c>
      <c r="BE26" s="77">
        <v>0</v>
      </c>
      <c r="BF26" s="77"/>
      <c r="BG26" s="77"/>
      <c r="BH26" s="77"/>
      <c r="BI26" s="78"/>
      <c r="BJ26" s="77">
        <v>29.5</v>
      </c>
      <c r="BK26" s="77">
        <v>29.6</v>
      </c>
      <c r="BL26" s="77">
        <v>29.4</v>
      </c>
      <c r="BM26" s="77">
        <v>29.5</v>
      </c>
      <c r="BN26" s="77"/>
      <c r="BO26" s="77"/>
      <c r="BP26" s="77"/>
      <c r="BQ26" s="78"/>
      <c r="BR26" s="77">
        <v>88</v>
      </c>
      <c r="BS26" s="77">
        <v>74</v>
      </c>
      <c r="BT26" s="77">
        <v>71</v>
      </c>
      <c r="BU26" s="77">
        <v>76</v>
      </c>
      <c r="BV26" s="77"/>
      <c r="BW26" s="77"/>
      <c r="BX26" s="77"/>
      <c r="BY26" s="78"/>
      <c r="BZ26" s="77">
        <v>310</v>
      </c>
      <c r="CA26" s="77">
        <v>260</v>
      </c>
      <c r="CB26" s="77">
        <v>250</v>
      </c>
      <c r="CC26" s="77">
        <v>240</v>
      </c>
      <c r="CD26" s="77"/>
      <c r="CE26" s="77"/>
      <c r="CF26" s="77"/>
      <c r="CH26" s="77">
        <v>22</v>
      </c>
      <c r="CI26" s="77">
        <v>15</v>
      </c>
      <c r="CJ26" s="77">
        <v>13</v>
      </c>
      <c r="CK26" s="77">
        <v>17</v>
      </c>
      <c r="CL26" s="77"/>
      <c r="CM26" s="77"/>
      <c r="CN26" s="77"/>
      <c r="CO26" s="77"/>
    </row>
    <row r="27" spans="1:93">
      <c r="B27" s="70" t="s">
        <v>43</v>
      </c>
      <c r="C27" s="76">
        <v>45136</v>
      </c>
      <c r="D27" s="76">
        <v>45141</v>
      </c>
      <c r="E27" s="70">
        <v>0.77629000000000004</v>
      </c>
      <c r="F27" s="70">
        <v>2.1877200000000001</v>
      </c>
      <c r="G27" s="70">
        <v>5.8927300000000002</v>
      </c>
      <c r="H27" s="70">
        <v>3.81087</v>
      </c>
      <c r="I27" s="70">
        <v>9.7035999999999998</v>
      </c>
      <c r="J27" s="70">
        <v>4.2695800000000004</v>
      </c>
      <c r="K27" s="70">
        <f t="shared" si="0"/>
        <v>0.77629000000000004</v>
      </c>
      <c r="L27" s="70">
        <f t="shared" si="1"/>
        <v>8.8567400000000003</v>
      </c>
      <c r="M27" s="70">
        <f t="shared" si="2"/>
        <v>12.66761</v>
      </c>
      <c r="N27" s="77">
        <v>15.33</v>
      </c>
      <c r="O27" s="77">
        <v>17.670000000000002</v>
      </c>
      <c r="P27" s="77">
        <v>15.92</v>
      </c>
      <c r="Q27" s="77">
        <v>14.33</v>
      </c>
      <c r="R27" s="77">
        <v>15.96</v>
      </c>
      <c r="S27" s="77">
        <v>22.42</v>
      </c>
      <c r="T27" s="77"/>
      <c r="U27" s="78"/>
      <c r="V27" s="77" t="s">
        <v>19</v>
      </c>
      <c r="W27" s="77" t="s">
        <v>19</v>
      </c>
      <c r="X27" s="77">
        <v>0.06</v>
      </c>
      <c r="Y27" s="77" t="s">
        <v>19</v>
      </c>
      <c r="Z27" s="77">
        <v>0.05</v>
      </c>
      <c r="AA27" s="77">
        <v>0.09</v>
      </c>
      <c r="AB27" s="77"/>
      <c r="AC27" s="78"/>
      <c r="AD27" s="77" t="s">
        <v>19</v>
      </c>
      <c r="AE27" s="77">
        <v>23.85</v>
      </c>
      <c r="AF27" s="77">
        <v>40.39</v>
      </c>
      <c r="AG27" s="77">
        <v>35.78</v>
      </c>
      <c r="AH27" s="77">
        <v>38.700000000000003</v>
      </c>
      <c r="AI27" s="77">
        <v>33.700000000000003</v>
      </c>
      <c r="AJ27" s="77"/>
      <c r="AK27" s="78"/>
      <c r="AL27" s="77" t="s">
        <v>19</v>
      </c>
      <c r="AM27" s="77" t="s">
        <v>19</v>
      </c>
      <c r="AN27" s="77" t="s">
        <v>19</v>
      </c>
      <c r="AO27" s="77" t="s">
        <v>19</v>
      </c>
      <c r="AP27" s="77" t="s">
        <v>19</v>
      </c>
      <c r="AQ27" s="77" t="s">
        <v>19</v>
      </c>
      <c r="AR27" s="77"/>
      <c r="AS27" s="78"/>
      <c r="AT27" s="77">
        <v>22.74</v>
      </c>
      <c r="AU27" s="77">
        <v>26.65</v>
      </c>
      <c r="AV27" s="77">
        <v>29.65</v>
      </c>
      <c r="AW27" s="77">
        <v>29.43</v>
      </c>
      <c r="AX27" s="77">
        <v>29.91</v>
      </c>
      <c r="AY27" s="77">
        <v>26.87</v>
      </c>
      <c r="AZ27" s="77"/>
      <c r="BA27" s="78"/>
      <c r="BB27" s="77">
        <v>0</v>
      </c>
      <c r="BC27" s="77">
        <v>8.6</v>
      </c>
      <c r="BD27" s="77">
        <v>6.8</v>
      </c>
      <c r="BE27" s="77">
        <v>24.8</v>
      </c>
      <c r="BF27" s="77">
        <v>0.6</v>
      </c>
      <c r="BG27" s="77">
        <v>0</v>
      </c>
      <c r="BH27" s="77"/>
      <c r="BI27" s="78"/>
      <c r="BJ27" s="77">
        <v>29.5</v>
      </c>
      <c r="BK27" s="77">
        <v>29.9</v>
      </c>
      <c r="BL27" s="77">
        <v>28.9</v>
      </c>
      <c r="BM27" s="77">
        <v>28.1</v>
      </c>
      <c r="BN27" s="77">
        <v>27.8</v>
      </c>
      <c r="BO27" s="77">
        <v>29</v>
      </c>
      <c r="BP27" s="77"/>
      <c r="BQ27" s="78"/>
      <c r="BR27" s="77">
        <v>76</v>
      </c>
      <c r="BS27" s="77">
        <v>81</v>
      </c>
      <c r="BT27" s="77">
        <v>84</v>
      </c>
      <c r="BU27" s="77">
        <v>87</v>
      </c>
      <c r="BV27" s="77">
        <v>80</v>
      </c>
      <c r="BW27" s="77">
        <v>75</v>
      </c>
      <c r="BX27" s="77"/>
      <c r="BY27" s="77"/>
      <c r="BZ27" s="87">
        <v>240</v>
      </c>
      <c r="CA27" s="77">
        <v>240</v>
      </c>
      <c r="CB27" s="77">
        <v>310</v>
      </c>
      <c r="CC27" s="77">
        <v>100</v>
      </c>
      <c r="CD27" s="77">
        <v>260</v>
      </c>
      <c r="CE27" s="77">
        <v>190</v>
      </c>
      <c r="CF27" s="77"/>
      <c r="CG27" s="77"/>
      <c r="CH27" s="87">
        <v>17</v>
      </c>
      <c r="CI27" s="77">
        <v>11</v>
      </c>
      <c r="CJ27" s="77">
        <v>11</v>
      </c>
      <c r="CK27" s="77">
        <v>15</v>
      </c>
      <c r="CL27" s="77">
        <v>10</v>
      </c>
      <c r="CM27" s="77">
        <v>13</v>
      </c>
      <c r="CN27" s="77"/>
      <c r="CO27" s="77"/>
    </row>
    <row r="28" spans="1:93">
      <c r="A28" s="67" t="s">
        <v>55</v>
      </c>
      <c r="B28" s="70" t="s">
        <v>16</v>
      </c>
      <c r="C28" s="76">
        <v>45141</v>
      </c>
      <c r="D28" s="76">
        <v>45146</v>
      </c>
      <c r="E28" s="70">
        <v>2.3054399999999999</v>
      </c>
      <c r="F28" s="70">
        <v>2.4800900000000001</v>
      </c>
      <c r="G28" s="70">
        <v>6.53207</v>
      </c>
      <c r="H28" s="70">
        <v>10.82856</v>
      </c>
      <c r="I28" s="70">
        <v>1.4671000000000001</v>
      </c>
      <c r="J28" s="70">
        <v>5.5190700000000001</v>
      </c>
      <c r="K28" s="70">
        <f t="shared" ref="K28" si="3">E28</f>
        <v>2.3054399999999999</v>
      </c>
      <c r="L28" s="70">
        <f t="shared" ref="L28:L31" si="4">SUM(E28:G28)</f>
        <v>11.317599999999999</v>
      </c>
      <c r="M28" s="70">
        <f t="shared" ref="M28:M31" si="5">SUM(E28:H28)</f>
        <v>22.146159999999998</v>
      </c>
      <c r="N28" s="77">
        <v>22.42</v>
      </c>
      <c r="O28" s="77">
        <v>20.29</v>
      </c>
      <c r="P28" s="77">
        <v>23.54</v>
      </c>
      <c r="Q28" s="77">
        <v>17.75</v>
      </c>
      <c r="R28" s="77">
        <v>16.170000000000002</v>
      </c>
      <c r="S28" s="77">
        <v>14.54</v>
      </c>
      <c r="T28" s="77"/>
      <c r="U28" s="78"/>
      <c r="V28" s="77">
        <v>0.09</v>
      </c>
      <c r="W28" s="77">
        <v>0.11</v>
      </c>
      <c r="X28" s="77" t="s">
        <v>19</v>
      </c>
      <c r="Y28" s="77" t="s">
        <v>19</v>
      </c>
      <c r="Z28" s="77" t="s">
        <v>19</v>
      </c>
      <c r="AA28" s="77" t="s">
        <v>19</v>
      </c>
      <c r="AB28" s="77"/>
      <c r="AC28" s="78"/>
      <c r="AD28" s="77">
        <v>33.700000000000003</v>
      </c>
      <c r="AE28" s="77">
        <v>17.52</v>
      </c>
      <c r="AF28" s="77">
        <v>3.83</v>
      </c>
      <c r="AG28" s="77">
        <v>2.25</v>
      </c>
      <c r="AH28" s="77">
        <v>2.93</v>
      </c>
      <c r="AI28" s="77">
        <v>2.88</v>
      </c>
      <c r="AJ28" s="77"/>
      <c r="AK28" s="78"/>
      <c r="AL28" s="77" t="s">
        <v>19</v>
      </c>
      <c r="AM28" s="77" t="s">
        <v>19</v>
      </c>
      <c r="AN28" s="77" t="s">
        <v>19</v>
      </c>
      <c r="AO28" s="77" t="s">
        <v>19</v>
      </c>
      <c r="AP28" s="77" t="s">
        <v>19</v>
      </c>
      <c r="AQ28" s="77" t="s">
        <v>19</v>
      </c>
      <c r="AR28" s="77"/>
      <c r="AS28" s="78"/>
      <c r="AT28" s="77">
        <v>26.87</v>
      </c>
      <c r="AU28" s="77">
        <v>19.3</v>
      </c>
      <c r="AV28" s="77">
        <v>8.5</v>
      </c>
      <c r="AW28" s="77">
        <v>5.58</v>
      </c>
      <c r="AX28" s="77">
        <v>5.47</v>
      </c>
      <c r="AY28" s="77">
        <v>5.58</v>
      </c>
      <c r="AZ28" s="77"/>
      <c r="BA28" s="78"/>
      <c r="BB28" s="77">
        <v>0</v>
      </c>
      <c r="BC28" s="77">
        <v>0</v>
      </c>
      <c r="BD28" s="77">
        <v>19.600000000000001</v>
      </c>
      <c r="BE28" s="77">
        <v>0</v>
      </c>
      <c r="BF28" s="77">
        <v>0.4</v>
      </c>
      <c r="BG28" s="77">
        <v>0</v>
      </c>
      <c r="BH28" s="77"/>
      <c r="BI28" s="78"/>
      <c r="BJ28" s="77">
        <v>29</v>
      </c>
      <c r="BK28" s="77">
        <v>29.2</v>
      </c>
      <c r="BL28" s="77">
        <v>29.8</v>
      </c>
      <c r="BM28" s="77">
        <v>29</v>
      </c>
      <c r="BN28" s="77">
        <v>28.9</v>
      </c>
      <c r="BO28" s="77">
        <v>29.5</v>
      </c>
      <c r="BP28" s="77"/>
      <c r="BQ28" s="78"/>
      <c r="BR28" s="77">
        <v>75</v>
      </c>
      <c r="BS28" s="77">
        <v>78</v>
      </c>
      <c r="BT28" s="77">
        <v>78</v>
      </c>
      <c r="BU28" s="77">
        <v>82</v>
      </c>
      <c r="BV28" s="77">
        <v>79</v>
      </c>
      <c r="BW28" s="77">
        <v>76</v>
      </c>
      <c r="BX28" s="77"/>
      <c r="BY28" s="77"/>
      <c r="BZ28" s="87">
        <v>190</v>
      </c>
      <c r="CA28" s="77">
        <v>180</v>
      </c>
      <c r="CB28" s="77">
        <v>200</v>
      </c>
      <c r="CC28" s="77">
        <v>250</v>
      </c>
      <c r="CD28" s="77">
        <v>230</v>
      </c>
      <c r="CE28" s="77">
        <v>200</v>
      </c>
      <c r="CF28" s="77"/>
      <c r="CG28" s="77"/>
      <c r="CH28" s="87">
        <v>13</v>
      </c>
      <c r="CI28" s="77">
        <v>20</v>
      </c>
      <c r="CJ28" s="77">
        <v>20</v>
      </c>
      <c r="CK28" s="77">
        <v>14</v>
      </c>
      <c r="CL28" s="77">
        <v>11</v>
      </c>
      <c r="CM28" s="77">
        <v>15</v>
      </c>
      <c r="CN28" s="77"/>
      <c r="CO28" s="77"/>
    </row>
    <row r="29" spans="1:93">
      <c r="B29" s="70" t="s">
        <v>17</v>
      </c>
      <c r="C29" s="76">
        <v>45147</v>
      </c>
      <c r="D29" s="76">
        <v>45149</v>
      </c>
      <c r="E29" s="70">
        <v>2.9933000000000001</v>
      </c>
      <c r="F29" s="70">
        <v>3.1130300000000002</v>
      </c>
      <c r="G29" s="70">
        <v>5.6273900000000001</v>
      </c>
      <c r="H29" s="70">
        <v>3.35249</v>
      </c>
      <c r="I29" s="70">
        <v>10.177199999999999</v>
      </c>
      <c r="J29" s="70">
        <v>5.5076599999999996</v>
      </c>
      <c r="K29" s="70">
        <f t="shared" si="0"/>
        <v>2.9933000000000001</v>
      </c>
      <c r="L29" s="70">
        <f t="shared" si="4"/>
        <v>11.73372</v>
      </c>
      <c r="M29" s="70">
        <f t="shared" si="5"/>
        <v>15.086209999999999</v>
      </c>
      <c r="N29" s="77">
        <v>17.079999999999998</v>
      </c>
      <c r="O29" s="77">
        <v>13.21</v>
      </c>
      <c r="P29" s="77">
        <v>12.17</v>
      </c>
      <c r="Q29" s="77"/>
      <c r="R29" s="77"/>
      <c r="S29" s="77"/>
      <c r="T29" s="77"/>
      <c r="U29" s="78"/>
      <c r="V29" s="77">
        <v>0.24</v>
      </c>
      <c r="W29" s="77" t="s">
        <v>19</v>
      </c>
      <c r="X29" s="77" t="s">
        <v>19</v>
      </c>
      <c r="Y29" s="77"/>
      <c r="Z29" s="77"/>
      <c r="AA29" s="77"/>
      <c r="AB29" s="77"/>
      <c r="AC29" s="78"/>
      <c r="AD29" s="77">
        <v>3.24</v>
      </c>
      <c r="AE29" s="77">
        <v>2.23</v>
      </c>
      <c r="AF29" s="77">
        <v>18.600000000000001</v>
      </c>
      <c r="AG29" s="77"/>
      <c r="AH29" s="77"/>
      <c r="AI29" s="77"/>
      <c r="AJ29" s="77"/>
      <c r="AK29" s="78"/>
      <c r="AL29" s="77" t="s">
        <v>19</v>
      </c>
      <c r="AM29" s="77" t="s">
        <v>19</v>
      </c>
      <c r="AN29" s="77" t="s">
        <v>19</v>
      </c>
      <c r="AO29" s="77" t="s">
        <v>19</v>
      </c>
      <c r="AP29" s="77" t="s">
        <v>19</v>
      </c>
      <c r="AQ29" s="77" t="s">
        <v>19</v>
      </c>
      <c r="AR29" s="77"/>
      <c r="AS29" s="78"/>
      <c r="AT29" s="77">
        <v>6.16</v>
      </c>
      <c r="AU29" s="77">
        <v>6.06</v>
      </c>
      <c r="AV29" s="77">
        <v>23.65</v>
      </c>
      <c r="AW29" s="77"/>
      <c r="AX29" s="77"/>
      <c r="AY29" s="77"/>
      <c r="AZ29" s="77"/>
      <c r="BA29" s="78"/>
      <c r="BB29" s="77">
        <v>19</v>
      </c>
      <c r="BC29" s="77">
        <v>0</v>
      </c>
      <c r="BD29" s="77">
        <v>0.8</v>
      </c>
      <c r="BE29" s="77"/>
      <c r="BF29" s="77"/>
      <c r="BG29" s="77"/>
      <c r="BH29" s="77"/>
      <c r="BI29" s="78"/>
      <c r="BJ29" s="77">
        <v>29</v>
      </c>
      <c r="BK29" s="77">
        <v>28.6</v>
      </c>
      <c r="BL29" s="77">
        <v>27.7</v>
      </c>
      <c r="BM29" s="77"/>
      <c r="BN29" s="77"/>
      <c r="BO29" s="77"/>
      <c r="BP29" s="77"/>
      <c r="BQ29" s="78"/>
      <c r="BR29" s="77">
        <v>78</v>
      </c>
      <c r="BS29" s="77">
        <v>85</v>
      </c>
      <c r="BT29" s="77">
        <v>86</v>
      </c>
      <c r="BU29" s="77"/>
      <c r="BV29" s="77"/>
      <c r="BW29" s="77"/>
      <c r="BX29" s="77"/>
      <c r="BY29" s="77"/>
      <c r="BZ29" s="87">
        <v>230</v>
      </c>
      <c r="CA29" s="77">
        <v>230</v>
      </c>
      <c r="CB29" s="77">
        <v>240</v>
      </c>
      <c r="CC29" s="77"/>
      <c r="CD29" s="77"/>
      <c r="CE29" s="77"/>
      <c r="CF29" s="77"/>
      <c r="CG29" s="77"/>
      <c r="CH29" s="87">
        <v>14</v>
      </c>
      <c r="CI29" s="77">
        <v>17</v>
      </c>
      <c r="CJ29" s="77">
        <v>20</v>
      </c>
      <c r="CK29" s="77"/>
      <c r="CL29" s="77"/>
      <c r="CM29" s="77"/>
      <c r="CN29" s="77"/>
      <c r="CO29" s="77"/>
    </row>
    <row r="30" spans="1:93">
      <c r="B30" s="70" t="s">
        <v>30</v>
      </c>
      <c r="C30" s="76">
        <v>45153</v>
      </c>
      <c r="D30" s="76">
        <v>45158</v>
      </c>
      <c r="E30" s="70">
        <v>0.24451999999999999</v>
      </c>
      <c r="F30" s="70">
        <v>1.5369600000000001</v>
      </c>
      <c r="G30" s="70">
        <v>2.44516</v>
      </c>
      <c r="H30" s="70">
        <v>2.09585</v>
      </c>
      <c r="I30" s="70">
        <v>8.2786100000000005</v>
      </c>
      <c r="J30" s="70">
        <v>3.49308</v>
      </c>
      <c r="K30" s="70">
        <f t="shared" si="0"/>
        <v>0.24451999999999999</v>
      </c>
      <c r="L30" s="70">
        <f t="shared" si="4"/>
        <v>4.2266399999999997</v>
      </c>
      <c r="M30" s="70">
        <f t="shared" si="5"/>
        <v>6.3224900000000002</v>
      </c>
      <c r="N30" s="77">
        <v>10.75</v>
      </c>
      <c r="O30" s="77">
        <v>10.29</v>
      </c>
      <c r="P30" s="77">
        <v>12.13</v>
      </c>
      <c r="Q30" s="77">
        <v>12.75</v>
      </c>
      <c r="R30" s="77">
        <v>15.71</v>
      </c>
      <c r="S30" s="77">
        <v>15.46</v>
      </c>
      <c r="T30" s="77"/>
      <c r="U30" s="78"/>
      <c r="V30" s="77">
        <v>3.37</v>
      </c>
      <c r="W30" s="77">
        <v>0.03</v>
      </c>
      <c r="X30" s="77" t="s">
        <v>19</v>
      </c>
      <c r="Y30" s="77">
        <v>0.03</v>
      </c>
      <c r="Z30" s="77" t="s">
        <v>19</v>
      </c>
      <c r="AA30" s="77" t="s">
        <v>19</v>
      </c>
      <c r="AB30" s="77"/>
      <c r="AC30" s="78"/>
      <c r="AD30" s="77">
        <v>2.2200000000000002</v>
      </c>
      <c r="AE30" s="77">
        <v>2.93</v>
      </c>
      <c r="AF30" s="77">
        <v>2.83</v>
      </c>
      <c r="AG30" s="77">
        <v>4.67</v>
      </c>
      <c r="AH30" s="77">
        <v>7.13</v>
      </c>
      <c r="AI30" s="77">
        <v>5.87</v>
      </c>
      <c r="AJ30" s="77"/>
      <c r="AK30" s="78"/>
      <c r="AL30" s="77" t="s">
        <v>19</v>
      </c>
      <c r="AM30" s="77" t="s">
        <v>19</v>
      </c>
      <c r="AN30" s="77" t="s">
        <v>19</v>
      </c>
      <c r="AO30" s="77" t="s">
        <v>19</v>
      </c>
      <c r="AP30" s="77" t="s">
        <v>19</v>
      </c>
      <c r="AQ30" s="77" t="s">
        <v>19</v>
      </c>
      <c r="AR30" s="77"/>
      <c r="AS30" s="78"/>
      <c r="AT30" s="77">
        <v>3.67</v>
      </c>
      <c r="AU30" s="77">
        <v>5.29</v>
      </c>
      <c r="AV30" s="77">
        <v>6.95</v>
      </c>
      <c r="AW30" s="77">
        <v>9.24</v>
      </c>
      <c r="AX30" s="77">
        <v>15.65</v>
      </c>
      <c r="AY30" s="77">
        <v>16.91</v>
      </c>
      <c r="AZ30" s="77"/>
      <c r="BA30" s="78"/>
      <c r="BB30" s="77">
        <v>4.2</v>
      </c>
      <c r="BC30" s="77">
        <v>2.4</v>
      </c>
      <c r="BD30" s="77">
        <v>0</v>
      </c>
      <c r="BE30" s="77">
        <v>0</v>
      </c>
      <c r="BF30" s="77">
        <v>0</v>
      </c>
      <c r="BG30" s="77"/>
      <c r="BH30" s="77"/>
      <c r="BI30" s="78"/>
      <c r="BJ30" s="77">
        <v>27.7</v>
      </c>
      <c r="BK30" s="77">
        <v>28.7</v>
      </c>
      <c r="BL30" s="77">
        <v>28.8</v>
      </c>
      <c r="BM30" s="77">
        <v>29.4</v>
      </c>
      <c r="BN30" s="77">
        <v>29.8</v>
      </c>
      <c r="BO30" s="77"/>
      <c r="BP30" s="77"/>
      <c r="BQ30" s="78"/>
      <c r="BR30" s="77">
        <v>86</v>
      </c>
      <c r="BS30" s="77">
        <v>87</v>
      </c>
      <c r="BT30" s="77">
        <v>75</v>
      </c>
      <c r="BU30" s="77">
        <v>72</v>
      </c>
      <c r="BV30" s="77">
        <v>75</v>
      </c>
      <c r="BW30" s="77"/>
      <c r="BX30" s="77"/>
      <c r="BY30" s="77"/>
      <c r="BZ30" s="87">
        <v>250</v>
      </c>
      <c r="CA30" s="77">
        <v>330</v>
      </c>
      <c r="CB30" s="77">
        <v>250</v>
      </c>
      <c r="CC30" s="77">
        <v>260</v>
      </c>
      <c r="CD30" s="77">
        <v>280</v>
      </c>
      <c r="CE30" s="77">
        <v>310</v>
      </c>
      <c r="CF30" s="77"/>
      <c r="CG30" s="77"/>
      <c r="CH30" s="87">
        <v>11</v>
      </c>
      <c r="CI30" s="77">
        <v>12</v>
      </c>
      <c r="CJ30" s="77">
        <v>14</v>
      </c>
      <c r="CK30" s="77">
        <v>11</v>
      </c>
      <c r="CL30" s="77">
        <v>14</v>
      </c>
      <c r="CM30" s="77">
        <v>14</v>
      </c>
      <c r="CN30" s="77"/>
      <c r="CO30" s="77"/>
    </row>
    <row r="31" spans="1:93">
      <c r="B31" s="70" t="s">
        <v>42</v>
      </c>
      <c r="C31" s="76">
        <v>45159</v>
      </c>
      <c r="D31" s="76">
        <v>45164</v>
      </c>
      <c r="E31" s="70">
        <v>0.52983000000000002</v>
      </c>
      <c r="F31" s="70">
        <v>4.5187099999999996</v>
      </c>
      <c r="G31" s="70">
        <v>3.0159799999999999</v>
      </c>
      <c r="H31" s="70">
        <v>1.63026</v>
      </c>
      <c r="I31" s="70">
        <v>6.8878399999999997</v>
      </c>
      <c r="J31" s="70">
        <v>2.3638699999999999</v>
      </c>
      <c r="K31" s="70">
        <f t="shared" si="0"/>
        <v>0.52983000000000002</v>
      </c>
      <c r="L31" s="70">
        <f t="shared" si="4"/>
        <v>8.0645199999999981</v>
      </c>
      <c r="M31" s="70">
        <f t="shared" si="5"/>
        <v>9.694779999999998</v>
      </c>
      <c r="N31" s="77">
        <v>16.25</v>
      </c>
      <c r="O31" s="77">
        <v>16.88</v>
      </c>
      <c r="P31" s="77">
        <v>17.29</v>
      </c>
      <c r="Q31" s="77">
        <v>18.079999999999998</v>
      </c>
      <c r="R31" s="77">
        <v>14.92</v>
      </c>
      <c r="S31" s="77">
        <v>11.25</v>
      </c>
      <c r="T31" s="77"/>
      <c r="U31" s="78"/>
      <c r="V31" s="77" t="s">
        <v>19</v>
      </c>
      <c r="W31" s="77">
        <v>0.1</v>
      </c>
      <c r="X31" s="77" t="s">
        <v>19</v>
      </c>
      <c r="Y31" s="77" t="s">
        <v>19</v>
      </c>
      <c r="Z31" s="77" t="s">
        <v>19</v>
      </c>
      <c r="AA31" s="77" t="s">
        <v>19</v>
      </c>
      <c r="AB31" s="77"/>
      <c r="AC31" s="78"/>
      <c r="AD31" s="77">
        <v>7.39</v>
      </c>
      <c r="AE31" s="77">
        <v>7</v>
      </c>
      <c r="AF31" s="77">
        <v>1.44</v>
      </c>
      <c r="AG31" s="77">
        <v>1.89</v>
      </c>
      <c r="AH31" s="77">
        <v>1.9</v>
      </c>
      <c r="AI31" s="77">
        <v>1.29</v>
      </c>
      <c r="AJ31" s="77"/>
      <c r="AK31" s="78"/>
      <c r="AL31" s="77" t="s">
        <v>19</v>
      </c>
      <c r="AM31" s="77" t="s">
        <v>19</v>
      </c>
      <c r="AN31" s="77" t="s">
        <v>19</v>
      </c>
      <c r="AO31" s="77" t="s">
        <v>19</v>
      </c>
      <c r="AP31" s="77" t="s">
        <v>19</v>
      </c>
      <c r="AQ31" s="77" t="s">
        <v>19</v>
      </c>
      <c r="AR31" s="77"/>
      <c r="AS31" s="78"/>
      <c r="AT31" s="77">
        <v>17.04</v>
      </c>
      <c r="AU31" s="77">
        <v>11.9</v>
      </c>
      <c r="AV31" s="77">
        <v>2.83</v>
      </c>
      <c r="AW31" s="77">
        <v>2.78</v>
      </c>
      <c r="AX31" s="77">
        <v>4.16</v>
      </c>
      <c r="AY31" s="77">
        <v>1.93</v>
      </c>
      <c r="AZ31" s="77"/>
      <c r="BA31" s="78"/>
      <c r="BB31" s="77">
        <v>0</v>
      </c>
      <c r="BC31" s="77">
        <v>2.8</v>
      </c>
      <c r="BD31" s="77">
        <v>0</v>
      </c>
      <c r="BE31" s="77">
        <v>0</v>
      </c>
      <c r="BF31" s="77">
        <v>27.8</v>
      </c>
      <c r="BG31" s="77">
        <v>0</v>
      </c>
      <c r="BH31" s="77"/>
      <c r="BI31" s="78"/>
      <c r="BJ31" s="77">
        <v>29.1</v>
      </c>
      <c r="BK31" s="77">
        <v>27.9</v>
      </c>
      <c r="BL31" s="77">
        <v>28.7</v>
      </c>
      <c r="BM31" s="77">
        <v>29.2</v>
      </c>
      <c r="BN31" s="77">
        <v>27.3</v>
      </c>
      <c r="BO31" s="77">
        <v>28</v>
      </c>
      <c r="BP31" s="77">
        <v>28.2</v>
      </c>
      <c r="BQ31" s="77"/>
      <c r="BR31" s="87">
        <v>74</v>
      </c>
      <c r="BS31" s="77">
        <v>84</v>
      </c>
      <c r="BT31" s="77">
        <v>76</v>
      </c>
      <c r="BU31" s="77">
        <v>75</v>
      </c>
      <c r="BV31" s="77">
        <v>86</v>
      </c>
      <c r="BW31" s="77">
        <v>81</v>
      </c>
      <c r="BX31" s="77"/>
      <c r="BY31" s="77"/>
      <c r="BZ31" s="87">
        <v>240</v>
      </c>
      <c r="CA31" s="77">
        <v>240</v>
      </c>
      <c r="CB31" s="77">
        <v>260</v>
      </c>
      <c r="CC31" s="77">
        <v>180</v>
      </c>
      <c r="CD31" s="77">
        <v>250</v>
      </c>
      <c r="CE31" s="77">
        <v>250</v>
      </c>
      <c r="CF31" s="77"/>
      <c r="CG31" s="77"/>
      <c r="CH31" s="87">
        <v>12</v>
      </c>
      <c r="CI31" s="77">
        <v>18</v>
      </c>
      <c r="CJ31" s="77">
        <v>15</v>
      </c>
      <c r="CK31" s="77">
        <v>11</v>
      </c>
      <c r="CL31" s="77">
        <v>21</v>
      </c>
      <c r="CM31" s="77">
        <v>18</v>
      </c>
      <c r="CN31" s="77"/>
      <c r="CO31" s="77"/>
    </row>
    <row r="32" spans="1:93">
      <c r="A32" s="67" t="s">
        <v>60</v>
      </c>
      <c r="B32" s="70" t="s">
        <v>16</v>
      </c>
      <c r="C32" s="76">
        <v>45170</v>
      </c>
      <c r="D32" s="76">
        <v>45175</v>
      </c>
      <c r="E32" s="70">
        <v>0.92069000000000001</v>
      </c>
      <c r="F32" s="70">
        <v>0.88780999999999999</v>
      </c>
      <c r="G32" s="70">
        <v>2.3674900000000001</v>
      </c>
      <c r="H32" s="70">
        <v>1.8085</v>
      </c>
      <c r="I32" s="70">
        <v>5.7214299999999998</v>
      </c>
      <c r="J32" s="70">
        <v>2.1373099999999998</v>
      </c>
      <c r="K32" s="70">
        <f t="shared" si="0"/>
        <v>0.92069000000000001</v>
      </c>
      <c r="L32" s="70">
        <f t="shared" ref="L32:L62" si="6">SUM(E32:G32)</f>
        <v>4.1759900000000005</v>
      </c>
      <c r="M32" s="70">
        <f t="shared" ref="M32:M62" si="7">SUM(E32:H32)</f>
        <v>5.984490000000001</v>
      </c>
      <c r="N32" s="88">
        <v>10.33</v>
      </c>
      <c r="O32" s="88">
        <v>10.5</v>
      </c>
      <c r="P32" s="88">
        <v>11.67</v>
      </c>
      <c r="Q32" s="88">
        <v>12.29</v>
      </c>
      <c r="R32" s="88">
        <v>11.38</v>
      </c>
      <c r="S32" s="88">
        <v>10.54</v>
      </c>
      <c r="T32" s="77"/>
      <c r="U32" s="78"/>
      <c r="V32" s="88" t="s">
        <v>19</v>
      </c>
      <c r="W32" s="83" t="s">
        <v>19</v>
      </c>
      <c r="X32" s="83" t="s">
        <v>19</v>
      </c>
      <c r="Y32" s="83" t="s">
        <v>19</v>
      </c>
      <c r="Z32" s="83" t="s">
        <v>19</v>
      </c>
      <c r="AA32" s="83" t="s">
        <v>19</v>
      </c>
      <c r="AB32" s="83"/>
      <c r="AC32" s="84"/>
      <c r="AD32" s="88" t="s">
        <v>19</v>
      </c>
      <c r="AE32" s="83" t="s">
        <v>19</v>
      </c>
      <c r="AF32" s="83" t="s">
        <v>19</v>
      </c>
      <c r="AG32" s="83" t="s">
        <v>19</v>
      </c>
      <c r="AH32" s="83" t="s">
        <v>19</v>
      </c>
      <c r="AI32" s="83" t="s">
        <v>19</v>
      </c>
      <c r="AJ32" s="83"/>
      <c r="AK32" s="84"/>
      <c r="AL32" s="88" t="s">
        <v>19</v>
      </c>
      <c r="AM32" s="83" t="s">
        <v>19</v>
      </c>
      <c r="AN32" s="83" t="s">
        <v>19</v>
      </c>
      <c r="AO32" s="83" t="s">
        <v>19</v>
      </c>
      <c r="AP32" s="83" t="s">
        <v>19</v>
      </c>
      <c r="AQ32" s="83" t="s">
        <v>19</v>
      </c>
      <c r="AR32" s="83"/>
      <c r="AS32" s="84"/>
      <c r="AT32" s="88" t="s">
        <v>19</v>
      </c>
      <c r="AU32" s="83" t="s">
        <v>19</v>
      </c>
      <c r="AV32" s="83" t="s">
        <v>19</v>
      </c>
      <c r="AW32" s="83" t="s">
        <v>19</v>
      </c>
      <c r="AX32" s="83" t="s">
        <v>19</v>
      </c>
      <c r="AY32" s="83" t="s">
        <v>19</v>
      </c>
      <c r="AZ32" s="83"/>
      <c r="BA32" s="84"/>
      <c r="BB32" s="87">
        <v>18</v>
      </c>
      <c r="BC32" s="77">
        <v>7.6</v>
      </c>
      <c r="BD32" s="77">
        <v>0.6</v>
      </c>
      <c r="BE32" s="77">
        <v>38.6</v>
      </c>
      <c r="BF32" s="77">
        <v>33.6</v>
      </c>
      <c r="BG32" s="77">
        <v>0</v>
      </c>
      <c r="BH32" s="77"/>
      <c r="BI32" s="77"/>
      <c r="BJ32" s="87">
        <v>27.1</v>
      </c>
      <c r="BK32" s="77">
        <v>27.3</v>
      </c>
      <c r="BL32" s="77">
        <v>27.3</v>
      </c>
      <c r="BM32" s="77">
        <v>26.1</v>
      </c>
      <c r="BN32" s="77">
        <v>26.3</v>
      </c>
      <c r="BO32" s="77">
        <v>28.2</v>
      </c>
      <c r="BP32" s="77"/>
      <c r="BQ32" s="77"/>
      <c r="BR32" s="87">
        <v>83</v>
      </c>
      <c r="BS32" s="77">
        <v>84</v>
      </c>
      <c r="BT32" s="77">
        <v>86</v>
      </c>
      <c r="BU32" s="77">
        <v>90</v>
      </c>
      <c r="BV32" s="77">
        <v>87</v>
      </c>
      <c r="BW32" s="77">
        <v>80</v>
      </c>
      <c r="BX32" s="77"/>
      <c r="BY32" s="77"/>
      <c r="BZ32" s="87">
        <v>160</v>
      </c>
      <c r="CA32" s="77">
        <v>270</v>
      </c>
      <c r="CB32" s="77">
        <v>230</v>
      </c>
      <c r="CC32" s="77">
        <v>280</v>
      </c>
      <c r="CD32" s="77">
        <v>280</v>
      </c>
      <c r="CE32" s="77">
        <v>300</v>
      </c>
      <c r="CF32" s="77"/>
      <c r="CG32" s="77"/>
      <c r="CH32" s="87">
        <v>13</v>
      </c>
      <c r="CI32" s="77">
        <v>14</v>
      </c>
      <c r="CJ32" s="77">
        <v>15</v>
      </c>
      <c r="CK32" s="77">
        <v>13</v>
      </c>
      <c r="CL32" s="77">
        <v>16</v>
      </c>
      <c r="CM32" s="77">
        <v>13</v>
      </c>
      <c r="CN32" s="77"/>
      <c r="CO32" s="77"/>
    </row>
    <row r="33" spans="1:93">
      <c r="B33" s="70" t="s">
        <v>17</v>
      </c>
      <c r="C33" s="76">
        <v>45177</v>
      </c>
      <c r="D33" s="76">
        <v>45182</v>
      </c>
      <c r="E33" s="70">
        <v>1.0828800000000001</v>
      </c>
      <c r="F33" s="70">
        <v>2.5628099999999998</v>
      </c>
      <c r="G33" s="70">
        <v>6.1363000000000003</v>
      </c>
      <c r="H33" s="70">
        <v>3.6095899999999999</v>
      </c>
      <c r="I33" s="70">
        <v>8.3020499999999995</v>
      </c>
      <c r="J33" s="70">
        <v>3.64568</v>
      </c>
      <c r="K33" s="70">
        <f t="shared" si="0"/>
        <v>1.0828800000000001</v>
      </c>
      <c r="L33" s="70">
        <f t="shared" si="6"/>
        <v>9.7819900000000004</v>
      </c>
      <c r="M33" s="70">
        <f t="shared" si="7"/>
        <v>13.391580000000001</v>
      </c>
      <c r="N33" s="77">
        <v>20.63</v>
      </c>
      <c r="O33" s="77">
        <v>13.75</v>
      </c>
      <c r="P33" s="77">
        <v>11.13</v>
      </c>
      <c r="Q33" s="77">
        <v>15.25</v>
      </c>
      <c r="R33" s="77">
        <v>28.58</v>
      </c>
      <c r="S33" s="77">
        <v>26.96</v>
      </c>
      <c r="T33" s="77"/>
      <c r="U33" s="78"/>
      <c r="V33" s="83" t="s">
        <v>19</v>
      </c>
      <c r="W33" s="83" t="s">
        <v>19</v>
      </c>
      <c r="X33" s="83" t="s">
        <v>19</v>
      </c>
      <c r="Y33" s="83" t="s">
        <v>19</v>
      </c>
      <c r="Z33" s="83" t="s">
        <v>19</v>
      </c>
      <c r="AA33" s="83" t="s">
        <v>19</v>
      </c>
      <c r="AB33" s="83"/>
      <c r="AC33" s="84"/>
      <c r="AD33" s="83" t="s">
        <v>19</v>
      </c>
      <c r="AE33" s="83" t="s">
        <v>19</v>
      </c>
      <c r="AF33" s="83" t="s">
        <v>19</v>
      </c>
      <c r="AG33" s="83" t="s">
        <v>19</v>
      </c>
      <c r="AH33" s="83" t="s">
        <v>19</v>
      </c>
      <c r="AI33" s="83" t="s">
        <v>19</v>
      </c>
      <c r="AJ33" s="83"/>
      <c r="AK33" s="84"/>
      <c r="AL33" s="83" t="s">
        <v>19</v>
      </c>
      <c r="AM33" s="83" t="s">
        <v>19</v>
      </c>
      <c r="AN33" s="83" t="s">
        <v>19</v>
      </c>
      <c r="AO33" s="83" t="s">
        <v>19</v>
      </c>
      <c r="AP33" s="83" t="s">
        <v>19</v>
      </c>
      <c r="AQ33" s="83" t="s">
        <v>19</v>
      </c>
      <c r="AR33" s="83"/>
      <c r="AS33" s="84"/>
      <c r="AT33" s="83" t="s">
        <v>19</v>
      </c>
      <c r="AU33" s="83" t="s">
        <v>19</v>
      </c>
      <c r="AV33" s="83" t="s">
        <v>19</v>
      </c>
      <c r="AW33" s="83" t="s">
        <v>19</v>
      </c>
      <c r="AX33" s="83" t="s">
        <v>19</v>
      </c>
      <c r="AY33" s="83" t="s">
        <v>19</v>
      </c>
      <c r="AZ33" s="83"/>
      <c r="BA33" s="84"/>
      <c r="BB33" s="87">
        <v>2.2000000000000002</v>
      </c>
      <c r="BC33" s="77">
        <v>0</v>
      </c>
      <c r="BD33" s="77">
        <v>1</v>
      </c>
      <c r="BE33" s="77">
        <v>0.2</v>
      </c>
      <c r="BF33" s="77">
        <v>0</v>
      </c>
      <c r="BG33" s="77">
        <v>0</v>
      </c>
      <c r="BH33" s="77"/>
      <c r="BI33" s="77"/>
      <c r="BJ33" s="87">
        <v>28.5</v>
      </c>
      <c r="BK33" s="77">
        <v>28.4</v>
      </c>
      <c r="BL33" s="77">
        <v>26</v>
      </c>
      <c r="BM33" s="77">
        <v>28.2</v>
      </c>
      <c r="BN33" s="77">
        <v>28.6</v>
      </c>
      <c r="BO33" s="77">
        <v>29.1</v>
      </c>
      <c r="BP33" s="77"/>
      <c r="BQ33" s="77"/>
      <c r="BR33" s="87">
        <v>79</v>
      </c>
      <c r="BS33" s="77">
        <v>78</v>
      </c>
      <c r="BT33" s="77">
        <v>89</v>
      </c>
      <c r="BU33" s="77">
        <v>77</v>
      </c>
      <c r="BV33" s="77">
        <v>82</v>
      </c>
      <c r="BW33" s="77">
        <v>75</v>
      </c>
      <c r="BX33" s="77"/>
      <c r="BY33" s="77"/>
      <c r="BZ33" s="87">
        <v>310</v>
      </c>
      <c r="CA33" s="77">
        <v>280</v>
      </c>
      <c r="CB33" s="77">
        <v>170</v>
      </c>
      <c r="CC33" s="77">
        <v>320</v>
      </c>
      <c r="CD33" s="77">
        <v>160</v>
      </c>
      <c r="CE33" s="77">
        <v>160</v>
      </c>
      <c r="CF33" s="77"/>
      <c r="CG33" s="77"/>
      <c r="CH33" s="87">
        <v>11</v>
      </c>
      <c r="CI33" s="77">
        <v>19</v>
      </c>
      <c r="CJ33" s="77">
        <v>16</v>
      </c>
      <c r="CK33" s="77">
        <v>7</v>
      </c>
      <c r="CL33" s="77">
        <v>13</v>
      </c>
      <c r="CM33" s="77">
        <v>14</v>
      </c>
      <c r="CN33" s="77"/>
      <c r="CO33" s="77"/>
    </row>
    <row r="34" spans="1:93">
      <c r="B34" s="70" t="s">
        <v>30</v>
      </c>
      <c r="C34" s="76">
        <v>45181</v>
      </c>
      <c r="D34" s="76">
        <v>45183</v>
      </c>
      <c r="E34" s="90">
        <v>2.4636320976066166</v>
      </c>
      <c r="F34" s="90">
        <v>6.3350539652743434</v>
      </c>
      <c r="G34" s="90">
        <v>14.429845143125073</v>
      </c>
      <c r="H34" s="90">
        <v>5.9831065227593907</v>
      </c>
      <c r="I34" s="90">
        <v>11.49694978883131</v>
      </c>
      <c r="J34" s="90">
        <v>5.8657907085875234</v>
      </c>
      <c r="K34" s="90">
        <f t="shared" si="0"/>
        <v>2.4636320976066166</v>
      </c>
      <c r="L34" s="90">
        <f t="shared" si="6"/>
        <v>23.228531206006032</v>
      </c>
      <c r="M34" s="90">
        <f t="shared" si="7"/>
        <v>29.211637728765425</v>
      </c>
      <c r="N34" s="88">
        <v>28.58</v>
      </c>
      <c r="O34" s="88">
        <v>26.96</v>
      </c>
      <c r="P34" s="77">
        <v>26</v>
      </c>
      <c r="Q34" s="77"/>
      <c r="R34" s="77"/>
      <c r="S34" s="77"/>
      <c r="T34" s="77"/>
      <c r="U34" s="78"/>
      <c r="V34" s="83" t="s">
        <v>19</v>
      </c>
      <c r="W34" s="83" t="s">
        <v>19</v>
      </c>
      <c r="X34" s="83" t="s">
        <v>19</v>
      </c>
      <c r="Y34" s="83"/>
      <c r="Z34" s="83"/>
      <c r="AA34" s="83"/>
      <c r="AB34" s="83"/>
      <c r="AC34" s="84"/>
      <c r="AD34" s="83" t="s">
        <v>19</v>
      </c>
      <c r="AE34" s="83" t="s">
        <v>19</v>
      </c>
      <c r="AF34" s="83" t="s">
        <v>19</v>
      </c>
      <c r="AG34" s="83"/>
      <c r="AH34" s="83"/>
      <c r="AI34" s="83"/>
      <c r="AJ34" s="83"/>
      <c r="AK34" s="84"/>
      <c r="AL34" s="83" t="s">
        <v>19</v>
      </c>
      <c r="AM34" s="83" t="s">
        <v>19</v>
      </c>
      <c r="AN34" s="83" t="s">
        <v>19</v>
      </c>
      <c r="AO34" s="83"/>
      <c r="AP34" s="83"/>
      <c r="AQ34" s="83"/>
      <c r="AR34" s="83"/>
      <c r="AS34" s="84"/>
      <c r="AT34" s="83" t="s">
        <v>19</v>
      </c>
      <c r="AU34" s="83" t="s">
        <v>19</v>
      </c>
      <c r="AV34" s="83" t="s">
        <v>19</v>
      </c>
      <c r="AW34" s="83"/>
      <c r="AX34" s="83"/>
      <c r="AY34" s="83"/>
      <c r="AZ34" s="83"/>
      <c r="BA34" s="84"/>
      <c r="BB34" s="87">
        <v>0</v>
      </c>
      <c r="BC34" s="77">
        <v>0</v>
      </c>
      <c r="BD34" s="77">
        <v>0</v>
      </c>
      <c r="BE34" s="77"/>
      <c r="BF34" s="77"/>
      <c r="BG34" s="77"/>
      <c r="BH34" s="77"/>
      <c r="BI34" s="77"/>
      <c r="BJ34" s="87">
        <v>28.6</v>
      </c>
      <c r="BK34" s="77">
        <v>29.1</v>
      </c>
      <c r="BL34" s="77">
        <v>28.7</v>
      </c>
      <c r="BM34" s="77"/>
      <c r="BN34" s="77"/>
      <c r="BO34" s="77"/>
      <c r="BP34" s="77"/>
      <c r="BQ34" s="77"/>
      <c r="BR34" s="87">
        <v>82</v>
      </c>
      <c r="BS34" s="77">
        <v>75</v>
      </c>
      <c r="BT34" s="77">
        <v>76</v>
      </c>
      <c r="BU34" s="77"/>
      <c r="BV34" s="77"/>
      <c r="BW34" s="77"/>
      <c r="BX34" s="77"/>
      <c r="BY34" s="77"/>
      <c r="BZ34" s="87">
        <v>160</v>
      </c>
      <c r="CA34" s="77">
        <v>160</v>
      </c>
      <c r="CB34" s="77">
        <v>190</v>
      </c>
      <c r="CC34" s="77"/>
      <c r="CD34" s="77"/>
      <c r="CE34" s="77"/>
      <c r="CF34" s="77"/>
      <c r="CG34" s="77"/>
      <c r="CH34" s="87">
        <v>13</v>
      </c>
      <c r="CI34" s="77">
        <v>14</v>
      </c>
      <c r="CJ34" s="77">
        <v>12</v>
      </c>
      <c r="CK34" s="77"/>
      <c r="CL34" s="77"/>
      <c r="CM34" s="77"/>
      <c r="CN34" s="77"/>
      <c r="CO34" s="77"/>
    </row>
    <row r="35" spans="1:93">
      <c r="B35" s="70" t="s">
        <v>42</v>
      </c>
      <c r="C35" s="76">
        <v>45182</v>
      </c>
      <c r="D35" s="76">
        <v>45184</v>
      </c>
      <c r="E35" s="90">
        <v>1.3084438241452478</v>
      </c>
      <c r="F35" s="90">
        <v>4.1870202372647931</v>
      </c>
      <c r="G35" s="90">
        <v>9.8569434752267266</v>
      </c>
      <c r="H35" s="90">
        <v>4.0997906489881206</v>
      </c>
      <c r="I35" s="90">
        <v>8.1995812979764846</v>
      </c>
      <c r="J35" s="90">
        <v>3.9253314724352597</v>
      </c>
      <c r="K35" s="90">
        <f t="shared" si="0"/>
        <v>1.3084438241452478</v>
      </c>
      <c r="L35" s="90">
        <f t="shared" si="6"/>
        <v>15.352407536636768</v>
      </c>
      <c r="M35" s="90">
        <f t="shared" si="7"/>
        <v>19.452198185624887</v>
      </c>
      <c r="N35" s="88">
        <v>26.96</v>
      </c>
      <c r="O35" s="88">
        <v>26</v>
      </c>
      <c r="P35" s="88">
        <v>21.46</v>
      </c>
      <c r="Q35" s="77"/>
      <c r="R35" s="77"/>
      <c r="S35" s="77"/>
      <c r="T35" s="77"/>
      <c r="U35" s="78"/>
      <c r="V35" s="83" t="s">
        <v>19</v>
      </c>
      <c r="W35" s="83" t="s">
        <v>19</v>
      </c>
      <c r="X35" s="83" t="s">
        <v>19</v>
      </c>
      <c r="Y35" s="83"/>
      <c r="Z35" s="83"/>
      <c r="AA35" s="83"/>
      <c r="AB35" s="83"/>
      <c r="AC35" s="84"/>
      <c r="AD35" s="83" t="s">
        <v>19</v>
      </c>
      <c r="AE35" s="83" t="s">
        <v>19</v>
      </c>
      <c r="AF35" s="83" t="s">
        <v>19</v>
      </c>
      <c r="AG35" s="83"/>
      <c r="AH35" s="83"/>
      <c r="AI35" s="83"/>
      <c r="AJ35" s="83"/>
      <c r="AK35" s="84"/>
      <c r="AL35" s="83" t="s">
        <v>19</v>
      </c>
      <c r="AM35" s="83" t="s">
        <v>19</v>
      </c>
      <c r="AN35" s="83" t="s">
        <v>19</v>
      </c>
      <c r="AO35" s="83"/>
      <c r="AP35" s="83"/>
      <c r="AQ35" s="83"/>
      <c r="AR35" s="83"/>
      <c r="AS35" s="84"/>
      <c r="AT35" s="83" t="s">
        <v>19</v>
      </c>
      <c r="AU35" s="83" t="s">
        <v>19</v>
      </c>
      <c r="AV35" s="83" t="s">
        <v>19</v>
      </c>
      <c r="AW35" s="83"/>
      <c r="AX35" s="83"/>
      <c r="AY35" s="83"/>
      <c r="AZ35" s="83"/>
      <c r="BA35" s="84"/>
      <c r="BB35" s="87">
        <v>0</v>
      </c>
      <c r="BC35" s="77">
        <v>0</v>
      </c>
      <c r="BD35" s="77">
        <v>0</v>
      </c>
      <c r="BE35" s="77"/>
      <c r="BF35" s="77"/>
      <c r="BG35" s="77"/>
      <c r="BH35" s="77"/>
      <c r="BI35" s="77"/>
      <c r="BJ35" s="87">
        <v>29.1</v>
      </c>
      <c r="BK35" s="77">
        <v>28.7</v>
      </c>
      <c r="BL35" s="77">
        <v>29</v>
      </c>
      <c r="BM35" s="77"/>
      <c r="BN35" s="77"/>
      <c r="BO35" s="77"/>
      <c r="BP35" s="77"/>
      <c r="BQ35" s="77"/>
      <c r="BR35" s="87">
        <v>75</v>
      </c>
      <c r="BS35" s="77">
        <v>76</v>
      </c>
      <c r="BT35" s="77">
        <v>77</v>
      </c>
      <c r="BU35" s="77"/>
      <c r="BV35" s="77"/>
      <c r="BW35" s="77"/>
      <c r="BX35" s="77"/>
      <c r="BY35" s="77"/>
      <c r="BZ35" s="87">
        <v>160</v>
      </c>
      <c r="CA35" s="77">
        <v>190</v>
      </c>
      <c r="CB35" s="77">
        <v>190</v>
      </c>
      <c r="CC35" s="77"/>
      <c r="CD35" s="77"/>
      <c r="CE35" s="77"/>
      <c r="CF35" s="77"/>
      <c r="CG35" s="77"/>
      <c r="CH35" s="87">
        <v>14</v>
      </c>
      <c r="CI35" s="77">
        <v>12</v>
      </c>
      <c r="CJ35" s="77">
        <v>13</v>
      </c>
      <c r="CK35" s="77"/>
      <c r="CL35" s="77"/>
      <c r="CM35" s="77"/>
      <c r="CN35" s="77"/>
      <c r="CO35" s="77"/>
    </row>
    <row r="36" spans="1:93">
      <c r="B36" s="70" t="s">
        <v>43</v>
      </c>
      <c r="C36" s="76">
        <v>45183</v>
      </c>
      <c r="D36" s="76">
        <v>45185</v>
      </c>
      <c r="E36" s="90">
        <v>1.3412816691504155</v>
      </c>
      <c r="F36" s="90">
        <v>3.874813710879851</v>
      </c>
      <c r="G36" s="90">
        <v>8.5692995529059939</v>
      </c>
      <c r="H36" s="90">
        <v>4.24739195230989</v>
      </c>
      <c r="I36" s="90">
        <v>7.8241430700446761</v>
      </c>
      <c r="J36" s="90">
        <v>3.5022354694485709</v>
      </c>
      <c r="K36" s="90">
        <f t="shared" si="0"/>
        <v>1.3412816691504155</v>
      </c>
      <c r="L36" s="90">
        <f t="shared" si="6"/>
        <v>13.78539493293626</v>
      </c>
      <c r="M36" s="90">
        <f t="shared" si="7"/>
        <v>18.03278688524615</v>
      </c>
      <c r="N36" s="88">
        <v>26</v>
      </c>
      <c r="O36" s="88">
        <v>21.46</v>
      </c>
      <c r="P36" s="88">
        <v>22.71</v>
      </c>
      <c r="Q36" s="77"/>
      <c r="R36" s="77"/>
      <c r="S36" s="77"/>
      <c r="T36" s="77"/>
      <c r="U36" s="78"/>
      <c r="V36" s="83" t="s">
        <v>19</v>
      </c>
      <c r="W36" s="83" t="s">
        <v>19</v>
      </c>
      <c r="X36" s="83" t="s">
        <v>19</v>
      </c>
      <c r="Y36" s="83"/>
      <c r="Z36" s="83"/>
      <c r="AA36" s="83"/>
      <c r="AB36" s="83"/>
      <c r="AC36" s="84"/>
      <c r="AD36" s="83" t="s">
        <v>19</v>
      </c>
      <c r="AE36" s="83" t="s">
        <v>19</v>
      </c>
      <c r="AF36" s="83" t="s">
        <v>19</v>
      </c>
      <c r="AG36" s="83"/>
      <c r="AH36" s="83"/>
      <c r="AI36" s="83"/>
      <c r="AJ36" s="83"/>
      <c r="AK36" s="84"/>
      <c r="AL36" s="83" t="s">
        <v>19</v>
      </c>
      <c r="AM36" s="83" t="s">
        <v>19</v>
      </c>
      <c r="AN36" s="83" t="s">
        <v>19</v>
      </c>
      <c r="AO36" s="83"/>
      <c r="AP36" s="83"/>
      <c r="AQ36" s="83"/>
      <c r="AR36" s="83"/>
      <c r="AS36" s="84"/>
      <c r="AT36" s="83" t="s">
        <v>19</v>
      </c>
      <c r="AU36" s="83" t="s">
        <v>19</v>
      </c>
      <c r="AV36" s="83" t="s">
        <v>19</v>
      </c>
      <c r="AW36" s="83"/>
      <c r="AX36" s="83"/>
      <c r="AY36" s="83"/>
      <c r="AZ36" s="83"/>
      <c r="BA36" s="84"/>
      <c r="BB36" s="87">
        <v>0</v>
      </c>
      <c r="BC36" s="77">
        <v>0</v>
      </c>
      <c r="BD36" s="77">
        <v>0</v>
      </c>
      <c r="BE36" s="77"/>
      <c r="BF36" s="77"/>
      <c r="BG36" s="77"/>
      <c r="BH36" s="77"/>
      <c r="BI36" s="77"/>
      <c r="BJ36" s="87">
        <v>28.7</v>
      </c>
      <c r="BK36" s="77">
        <v>29</v>
      </c>
      <c r="BL36" s="77">
        <v>28.8</v>
      </c>
      <c r="BM36" s="77"/>
      <c r="BN36" s="77"/>
      <c r="BO36" s="77"/>
      <c r="BP36" s="77"/>
      <c r="BQ36" s="77"/>
      <c r="BR36" s="87">
        <v>76</v>
      </c>
      <c r="BS36" s="77">
        <v>77</v>
      </c>
      <c r="BT36" s="77">
        <v>76</v>
      </c>
      <c r="BU36" s="77"/>
      <c r="BV36" s="77"/>
      <c r="BW36" s="77"/>
      <c r="BX36" s="77"/>
      <c r="BY36" s="77"/>
      <c r="BZ36" s="87">
        <v>190</v>
      </c>
      <c r="CA36" s="77">
        <v>190</v>
      </c>
      <c r="CB36" s="77">
        <v>310</v>
      </c>
      <c r="CC36" s="77"/>
      <c r="CD36" s="77"/>
      <c r="CE36" s="77"/>
      <c r="CF36" s="77"/>
      <c r="CG36" s="77"/>
      <c r="CH36" s="87">
        <v>12</v>
      </c>
      <c r="CI36" s="77">
        <v>13</v>
      </c>
      <c r="CJ36" s="77">
        <v>12</v>
      </c>
      <c r="CK36" s="77"/>
      <c r="CL36" s="77"/>
      <c r="CM36" s="77"/>
      <c r="CN36" s="77"/>
      <c r="CO36" s="77"/>
    </row>
    <row r="37" spans="1:93">
      <c r="B37" s="70" t="s">
        <v>44</v>
      </c>
      <c r="C37" s="76">
        <v>45184</v>
      </c>
      <c r="D37" s="76">
        <v>45187</v>
      </c>
      <c r="E37" s="90">
        <v>1.1269192844062086</v>
      </c>
      <c r="F37" s="90">
        <v>1.796027609522505</v>
      </c>
      <c r="G37" s="90">
        <v>3.4511903084941848</v>
      </c>
      <c r="H37" s="90">
        <v>1.8664600647978686</v>
      </c>
      <c r="I37" s="90">
        <v>2.2538385688125149</v>
      </c>
      <c r="J37" s="90">
        <v>1.6551626989716799</v>
      </c>
      <c r="K37" s="90">
        <f t="shared" si="0"/>
        <v>1.1269192844062086</v>
      </c>
      <c r="L37" s="90">
        <f t="shared" si="6"/>
        <v>6.3741372024228991</v>
      </c>
      <c r="M37" s="90">
        <f t="shared" si="7"/>
        <v>8.2405972672207675</v>
      </c>
      <c r="N37" s="88">
        <v>21.46</v>
      </c>
      <c r="O37" s="88">
        <v>22.71</v>
      </c>
      <c r="P37" s="83">
        <v>18.329999999999998</v>
      </c>
      <c r="Q37" s="83">
        <v>19.13</v>
      </c>
      <c r="R37" s="77"/>
      <c r="S37" s="77"/>
      <c r="T37" s="77"/>
      <c r="U37" s="78"/>
      <c r="V37" s="83" t="s">
        <v>19</v>
      </c>
      <c r="W37" s="83" t="s">
        <v>19</v>
      </c>
      <c r="X37" s="83" t="s">
        <v>19</v>
      </c>
      <c r="Y37" s="83" t="s">
        <v>19</v>
      </c>
      <c r="Z37" s="83"/>
      <c r="AA37" s="83"/>
      <c r="AB37" s="83"/>
      <c r="AC37" s="84"/>
      <c r="AD37" s="83" t="s">
        <v>19</v>
      </c>
      <c r="AE37" s="83" t="s">
        <v>19</v>
      </c>
      <c r="AF37" s="83" t="s">
        <v>19</v>
      </c>
      <c r="AG37" s="83" t="s">
        <v>19</v>
      </c>
      <c r="AH37" s="83"/>
      <c r="AI37" s="83"/>
      <c r="AJ37" s="83"/>
      <c r="AK37" s="84"/>
      <c r="AL37" s="83" t="s">
        <v>19</v>
      </c>
      <c r="AM37" s="83" t="s">
        <v>19</v>
      </c>
      <c r="AN37" s="83" t="s">
        <v>19</v>
      </c>
      <c r="AO37" s="83" t="s">
        <v>19</v>
      </c>
      <c r="AP37" s="83"/>
      <c r="AQ37" s="83"/>
      <c r="AR37" s="83"/>
      <c r="AS37" s="84"/>
      <c r="AT37" s="83" t="s">
        <v>19</v>
      </c>
      <c r="AU37" s="83" t="s">
        <v>19</v>
      </c>
      <c r="AV37" s="83" t="s">
        <v>19</v>
      </c>
      <c r="AW37" s="83" t="s">
        <v>19</v>
      </c>
      <c r="AX37" s="83"/>
      <c r="AY37" s="83"/>
      <c r="AZ37" s="83"/>
      <c r="BA37" s="84"/>
      <c r="BB37" s="87">
        <v>0</v>
      </c>
      <c r="BC37" s="77">
        <v>0</v>
      </c>
      <c r="BD37" s="77">
        <v>0</v>
      </c>
      <c r="BE37" s="77">
        <v>0.6</v>
      </c>
      <c r="BF37" s="77"/>
      <c r="BG37" s="77"/>
      <c r="BH37" s="77"/>
      <c r="BI37" s="77"/>
      <c r="BJ37" s="87">
        <v>29</v>
      </c>
      <c r="BK37" s="77">
        <v>28.8</v>
      </c>
      <c r="BL37" s="77">
        <v>28.4</v>
      </c>
      <c r="BM37" s="77">
        <v>28.6</v>
      </c>
      <c r="BN37" s="77"/>
      <c r="BO37" s="77"/>
      <c r="BP37" s="77"/>
      <c r="BQ37" s="77"/>
      <c r="BR37" s="87">
        <v>77</v>
      </c>
      <c r="BS37" s="77">
        <v>76</v>
      </c>
      <c r="BT37" s="77">
        <v>77</v>
      </c>
      <c r="BU37" s="77">
        <v>79</v>
      </c>
      <c r="BV37" s="77"/>
      <c r="BW37" s="77"/>
      <c r="BX37" s="77"/>
      <c r="BY37" s="77"/>
      <c r="BZ37" s="87">
        <v>190</v>
      </c>
      <c r="CA37" s="77">
        <v>310</v>
      </c>
      <c r="CB37" s="77">
        <v>180</v>
      </c>
      <c r="CC37" s="77">
        <v>90</v>
      </c>
      <c r="CD37" s="77"/>
      <c r="CE37" s="77"/>
      <c r="CF37" s="77"/>
      <c r="CG37" s="77"/>
      <c r="CH37" s="87">
        <v>13</v>
      </c>
      <c r="CI37" s="77">
        <v>12</v>
      </c>
      <c r="CJ37" s="77">
        <v>11</v>
      </c>
      <c r="CK37" s="77">
        <v>15</v>
      </c>
      <c r="CL37" s="77"/>
      <c r="CM37" s="77"/>
      <c r="CN37" s="77"/>
      <c r="CO37" s="77"/>
    </row>
    <row r="38" spans="1:93">
      <c r="B38" s="70" t="s">
        <v>45</v>
      </c>
      <c r="C38" s="76">
        <v>45186</v>
      </c>
      <c r="D38" s="76">
        <v>45188</v>
      </c>
      <c r="E38" s="90">
        <v>1.6531409678388786</v>
      </c>
      <c r="F38" s="90">
        <v>2.5548542230237969</v>
      </c>
      <c r="G38" s="90">
        <v>6.8379921851519523</v>
      </c>
      <c r="H38" s="90">
        <v>3.2311391644124861</v>
      </c>
      <c r="I38" s="90">
        <v>6.6125638713555146</v>
      </c>
      <c r="J38" s="90">
        <v>2.7802825368200268</v>
      </c>
      <c r="K38" s="90">
        <f t="shared" si="0"/>
        <v>1.6531409678388786</v>
      </c>
      <c r="L38" s="90">
        <f t="shared" si="6"/>
        <v>11.045987376014628</v>
      </c>
      <c r="M38" s="90">
        <f t="shared" si="7"/>
        <v>14.277126540427114</v>
      </c>
      <c r="N38" s="83">
        <v>18.329999999999998</v>
      </c>
      <c r="O38" s="83">
        <v>19.13</v>
      </c>
      <c r="P38" s="83">
        <v>14.04</v>
      </c>
      <c r="Q38" s="77"/>
      <c r="R38" s="77"/>
      <c r="S38" s="77"/>
      <c r="T38" s="77"/>
      <c r="U38" s="78"/>
      <c r="V38" s="83" t="s">
        <v>19</v>
      </c>
      <c r="W38" s="83" t="s">
        <v>19</v>
      </c>
      <c r="X38" s="83" t="s">
        <v>19</v>
      </c>
      <c r="Y38" s="83"/>
      <c r="Z38" s="83"/>
      <c r="AA38" s="83"/>
      <c r="AB38" s="83"/>
      <c r="AC38" s="84"/>
      <c r="AD38" s="83" t="s">
        <v>19</v>
      </c>
      <c r="AE38" s="83" t="s">
        <v>19</v>
      </c>
      <c r="AF38" s="83" t="s">
        <v>19</v>
      </c>
      <c r="AG38" s="83"/>
      <c r="AH38" s="83"/>
      <c r="AI38" s="83"/>
      <c r="AJ38" s="83"/>
      <c r="AK38" s="84"/>
      <c r="AL38" s="83" t="s">
        <v>19</v>
      </c>
      <c r="AM38" s="83" t="s">
        <v>19</v>
      </c>
      <c r="AN38" s="83" t="s">
        <v>19</v>
      </c>
      <c r="AO38" s="83"/>
      <c r="AP38" s="83"/>
      <c r="AQ38" s="83"/>
      <c r="AR38" s="83"/>
      <c r="AS38" s="84"/>
      <c r="AT38" s="83" t="s">
        <v>19</v>
      </c>
      <c r="AU38" s="83" t="s">
        <v>19</v>
      </c>
      <c r="AV38" s="83" t="s">
        <v>19</v>
      </c>
      <c r="AW38" s="83"/>
      <c r="AX38" s="83"/>
      <c r="AY38" s="83"/>
      <c r="AZ38" s="83"/>
      <c r="BA38" s="84"/>
      <c r="BB38" s="87">
        <v>0</v>
      </c>
      <c r="BC38" s="77">
        <v>0.6</v>
      </c>
      <c r="BD38" s="77">
        <v>0</v>
      </c>
      <c r="BE38" s="77"/>
      <c r="BF38" s="77"/>
      <c r="BG38" s="77"/>
      <c r="BH38" s="77"/>
      <c r="BI38" s="77"/>
      <c r="BJ38" s="87">
        <v>28.4</v>
      </c>
      <c r="BK38" s="77">
        <v>28.6</v>
      </c>
      <c r="BL38" s="77">
        <v>28.2</v>
      </c>
      <c r="BM38" s="77"/>
      <c r="BN38" s="77"/>
      <c r="BO38" s="77"/>
      <c r="BP38" s="77"/>
      <c r="BQ38" s="77"/>
      <c r="BR38" s="87">
        <v>77</v>
      </c>
      <c r="BS38" s="77">
        <v>79</v>
      </c>
      <c r="BT38" s="77">
        <v>78</v>
      </c>
      <c r="BU38" s="77"/>
      <c r="BV38" s="77"/>
      <c r="BW38" s="77"/>
      <c r="BX38" s="77"/>
      <c r="BY38" s="77"/>
      <c r="BZ38" s="87">
        <v>180</v>
      </c>
      <c r="CA38" s="77">
        <v>90</v>
      </c>
      <c r="CB38" s="77">
        <v>20</v>
      </c>
      <c r="CC38" s="77"/>
      <c r="CD38" s="77"/>
      <c r="CE38" s="77"/>
      <c r="CF38" s="77"/>
      <c r="CG38" s="77"/>
      <c r="CH38" s="87">
        <v>11</v>
      </c>
      <c r="CI38" s="77">
        <v>15</v>
      </c>
      <c r="CJ38" s="77">
        <v>12</v>
      </c>
      <c r="CK38" s="77"/>
      <c r="CL38" s="77"/>
      <c r="CM38" s="77"/>
      <c r="CN38" s="77"/>
      <c r="CO38" s="77"/>
    </row>
    <row r="39" spans="1:93">
      <c r="B39" s="70" t="s">
        <v>46</v>
      </c>
      <c r="C39" s="76">
        <v>45190</v>
      </c>
      <c r="D39" s="76">
        <v>45195</v>
      </c>
      <c r="E39" s="90">
        <v>0.42667716948927153</v>
      </c>
      <c r="F39" s="90">
        <v>1.2800315084682699</v>
      </c>
      <c r="G39" s="90">
        <v>3.8072732046738285</v>
      </c>
      <c r="H39" s="90">
        <v>2.428777734016077</v>
      </c>
      <c r="I39" s="90">
        <v>5.9406590521202771</v>
      </c>
      <c r="J39" s="90">
        <v>2.4615990547459652</v>
      </c>
      <c r="K39" s="90">
        <f t="shared" si="0"/>
        <v>0.42667716948927153</v>
      </c>
      <c r="L39" s="90">
        <f>SUM(E39:G39)</f>
        <v>5.51398188263137</v>
      </c>
      <c r="M39" s="90">
        <f t="shared" si="7"/>
        <v>7.9427596166474466</v>
      </c>
      <c r="N39" s="83">
        <v>14.71</v>
      </c>
      <c r="O39" s="83">
        <v>11.79</v>
      </c>
      <c r="P39" s="83">
        <v>11.46</v>
      </c>
      <c r="Q39" s="83">
        <v>10.79</v>
      </c>
      <c r="R39" s="83">
        <v>10.54</v>
      </c>
      <c r="S39" s="83">
        <v>10.38</v>
      </c>
      <c r="T39" s="77"/>
      <c r="U39" s="78"/>
      <c r="V39" s="83" t="s">
        <v>19</v>
      </c>
      <c r="W39" s="83" t="s">
        <v>19</v>
      </c>
      <c r="X39" s="83" t="s">
        <v>19</v>
      </c>
      <c r="Y39" s="83" t="s">
        <v>19</v>
      </c>
      <c r="Z39" s="83" t="s">
        <v>19</v>
      </c>
      <c r="AA39" s="83" t="s">
        <v>19</v>
      </c>
      <c r="AB39" s="83"/>
      <c r="AC39" s="84"/>
      <c r="AD39" s="83" t="s">
        <v>19</v>
      </c>
      <c r="AE39" s="83" t="s">
        <v>19</v>
      </c>
      <c r="AF39" s="83" t="s">
        <v>19</v>
      </c>
      <c r="AG39" s="83" t="s">
        <v>19</v>
      </c>
      <c r="AH39" s="83" t="s">
        <v>19</v>
      </c>
      <c r="AI39" s="83" t="s">
        <v>19</v>
      </c>
      <c r="AJ39" s="83"/>
      <c r="AK39" s="84"/>
      <c r="AL39" s="83" t="s">
        <v>19</v>
      </c>
      <c r="AM39" s="83" t="s">
        <v>19</v>
      </c>
      <c r="AN39" s="83" t="s">
        <v>19</v>
      </c>
      <c r="AO39" s="83" t="s">
        <v>19</v>
      </c>
      <c r="AP39" s="83" t="s">
        <v>19</v>
      </c>
      <c r="AQ39" s="83" t="s">
        <v>19</v>
      </c>
      <c r="AR39" s="83"/>
      <c r="AS39" s="84"/>
      <c r="AT39" s="83" t="s">
        <v>19</v>
      </c>
      <c r="AU39" s="83" t="s">
        <v>19</v>
      </c>
      <c r="AV39" s="83" t="s">
        <v>19</v>
      </c>
      <c r="AW39" s="83" t="s">
        <v>19</v>
      </c>
      <c r="AX39" s="83" t="s">
        <v>19</v>
      </c>
      <c r="AY39" s="83" t="s">
        <v>19</v>
      </c>
      <c r="AZ39" s="83"/>
      <c r="BA39" s="84"/>
      <c r="BB39" s="87">
        <v>50.6</v>
      </c>
      <c r="BC39" s="77">
        <v>0</v>
      </c>
      <c r="BD39" s="77">
        <v>37</v>
      </c>
      <c r="BE39" s="77">
        <v>21.6</v>
      </c>
      <c r="BF39" s="77">
        <v>9.4</v>
      </c>
      <c r="BG39" s="77">
        <v>29.2</v>
      </c>
      <c r="BH39" s="77"/>
      <c r="BI39" s="77"/>
      <c r="BJ39" s="87">
        <v>26.8</v>
      </c>
      <c r="BK39" s="77">
        <v>27.7</v>
      </c>
      <c r="BL39" s="77">
        <v>27.1</v>
      </c>
      <c r="BM39" s="77">
        <v>26.6</v>
      </c>
      <c r="BN39" s="77">
        <v>26.2</v>
      </c>
      <c r="BO39" s="77">
        <v>25.7</v>
      </c>
      <c r="BP39" s="77"/>
      <c r="BQ39" s="77"/>
      <c r="BR39" s="87">
        <v>87</v>
      </c>
      <c r="BS39" s="77">
        <v>80</v>
      </c>
      <c r="BT39" s="77">
        <v>85</v>
      </c>
      <c r="BU39" s="77">
        <v>88</v>
      </c>
      <c r="BV39" s="77">
        <v>89</v>
      </c>
      <c r="BW39" s="77">
        <v>92</v>
      </c>
      <c r="BX39" s="77"/>
      <c r="BY39" s="77"/>
      <c r="BZ39" s="87">
        <v>250</v>
      </c>
      <c r="CA39" s="77">
        <v>210</v>
      </c>
      <c r="CB39" s="77">
        <v>260</v>
      </c>
      <c r="CC39" s="77">
        <v>170</v>
      </c>
      <c r="CD39" s="77">
        <v>190</v>
      </c>
      <c r="CE39" s="77">
        <v>250</v>
      </c>
      <c r="CF39" s="77"/>
      <c r="CG39" s="77"/>
      <c r="CH39" s="87">
        <v>13</v>
      </c>
      <c r="CI39" s="77">
        <v>15</v>
      </c>
      <c r="CJ39" s="77">
        <v>12</v>
      </c>
      <c r="CK39" s="77">
        <v>13</v>
      </c>
      <c r="CL39" s="77">
        <v>14</v>
      </c>
      <c r="CM39" s="77">
        <v>9</v>
      </c>
      <c r="CN39" s="77"/>
      <c r="CO39" s="77"/>
    </row>
    <row r="40" spans="1:93">
      <c r="B40" s="70" t="s">
        <v>47</v>
      </c>
      <c r="C40" s="76">
        <v>45195</v>
      </c>
      <c r="D40" s="76">
        <v>45198</v>
      </c>
      <c r="E40" s="90">
        <v>1.1971268954510073</v>
      </c>
      <c r="F40" s="90">
        <v>3.5913806863526534</v>
      </c>
      <c r="G40" s="90">
        <v>11.439212556530986</v>
      </c>
      <c r="H40" s="90">
        <v>4.5889864325618257</v>
      </c>
      <c r="I40" s="90">
        <v>12.436818302740159</v>
      </c>
      <c r="J40" s="90">
        <v>5.1875498802873299</v>
      </c>
      <c r="K40" s="90">
        <f t="shared" si="0"/>
        <v>1.1971268954510073</v>
      </c>
      <c r="L40" s="90">
        <f>SUM(E40:G40)</f>
        <v>16.227720138334647</v>
      </c>
      <c r="M40" s="90">
        <f t="shared" si="7"/>
        <v>20.816706570896471</v>
      </c>
      <c r="N40" s="83">
        <v>10.38</v>
      </c>
      <c r="O40" s="83">
        <v>15.42</v>
      </c>
      <c r="P40" s="83">
        <v>24.33</v>
      </c>
      <c r="Q40" s="83">
        <v>39.17</v>
      </c>
      <c r="R40" s="77"/>
      <c r="S40" s="77"/>
      <c r="T40" s="77"/>
      <c r="U40" s="78"/>
      <c r="V40" s="83" t="s">
        <v>19</v>
      </c>
      <c r="W40" s="83" t="s">
        <v>19</v>
      </c>
      <c r="X40" s="83" t="s">
        <v>19</v>
      </c>
      <c r="Y40" s="83" t="s">
        <v>19</v>
      </c>
      <c r="Z40" s="83"/>
      <c r="AA40" s="83"/>
      <c r="AB40" s="83"/>
      <c r="AC40" s="84"/>
      <c r="AD40" s="83" t="s">
        <v>19</v>
      </c>
      <c r="AE40" s="83" t="s">
        <v>19</v>
      </c>
      <c r="AF40" s="83" t="s">
        <v>19</v>
      </c>
      <c r="AG40" s="83" t="s">
        <v>19</v>
      </c>
      <c r="AH40" s="83"/>
      <c r="AI40" s="83"/>
      <c r="AJ40" s="83"/>
      <c r="AK40" s="84"/>
      <c r="AL40" s="83" t="s">
        <v>19</v>
      </c>
      <c r="AM40" s="83" t="s">
        <v>19</v>
      </c>
      <c r="AN40" s="83" t="s">
        <v>19</v>
      </c>
      <c r="AO40" s="83" t="s">
        <v>19</v>
      </c>
      <c r="AP40" s="83"/>
      <c r="AQ40" s="83"/>
      <c r="AR40" s="83"/>
      <c r="AS40" s="84"/>
      <c r="AT40" s="83" t="s">
        <v>19</v>
      </c>
      <c r="AU40" s="83" t="s">
        <v>19</v>
      </c>
      <c r="AV40" s="83" t="s">
        <v>19</v>
      </c>
      <c r="AW40" s="83" t="s">
        <v>19</v>
      </c>
      <c r="AX40" s="83"/>
      <c r="AY40" s="83"/>
      <c r="AZ40" s="83"/>
      <c r="BA40" s="84"/>
      <c r="BB40" s="87">
        <v>29.2</v>
      </c>
      <c r="BC40" s="77">
        <v>7.4</v>
      </c>
      <c r="BD40" s="77">
        <v>0</v>
      </c>
      <c r="BE40" s="77">
        <v>0.2</v>
      </c>
      <c r="BF40" s="77"/>
      <c r="BG40" s="77"/>
      <c r="BH40" s="77"/>
      <c r="BI40" s="77"/>
      <c r="BJ40" s="87">
        <v>25.7</v>
      </c>
      <c r="BK40" s="77">
        <v>26.4</v>
      </c>
      <c r="BL40" s="77">
        <v>28.3</v>
      </c>
      <c r="BM40" s="77">
        <v>28.5</v>
      </c>
      <c r="BN40" s="77"/>
      <c r="BO40" s="77"/>
      <c r="BP40" s="77"/>
      <c r="BQ40" s="77"/>
      <c r="BR40" s="87">
        <v>92</v>
      </c>
      <c r="BS40" s="77">
        <v>88</v>
      </c>
      <c r="BT40" s="77">
        <v>79</v>
      </c>
      <c r="BU40" s="77">
        <v>80</v>
      </c>
      <c r="BV40" s="77"/>
      <c r="BW40" s="77"/>
      <c r="BX40" s="77"/>
      <c r="BY40" s="77"/>
      <c r="BZ40" s="87">
        <v>250</v>
      </c>
      <c r="CA40" s="77">
        <v>220</v>
      </c>
      <c r="CB40" s="77">
        <v>160</v>
      </c>
      <c r="CC40" s="77">
        <v>200</v>
      </c>
      <c r="CD40" s="77"/>
      <c r="CE40" s="77"/>
      <c r="CF40" s="77"/>
      <c r="CG40" s="77"/>
      <c r="CH40" s="87">
        <v>9</v>
      </c>
      <c r="CI40" s="77">
        <v>14</v>
      </c>
      <c r="CJ40" s="77">
        <v>11</v>
      </c>
      <c r="CK40" s="77">
        <v>13</v>
      </c>
      <c r="CL40" s="77"/>
      <c r="CM40" s="77"/>
      <c r="CN40" s="77"/>
      <c r="CO40" s="77"/>
    </row>
    <row r="41" spans="1:93">
      <c r="B41" s="70" t="s">
        <v>48</v>
      </c>
      <c r="C41" s="76">
        <v>45197</v>
      </c>
      <c r="D41" s="76">
        <v>45199</v>
      </c>
      <c r="E41" s="90">
        <v>1.272074229272699</v>
      </c>
      <c r="F41" s="90">
        <v>4.1903621670167315</v>
      </c>
      <c r="G41" s="90">
        <v>16.985932355582325</v>
      </c>
      <c r="H41" s="90">
        <v>6.5848548338820114</v>
      </c>
      <c r="I41" s="90">
        <v>10.401077521700108</v>
      </c>
      <c r="J41" s="90">
        <v>2.993115833582638</v>
      </c>
      <c r="K41" s="90">
        <f t="shared" si="0"/>
        <v>1.272074229272699</v>
      </c>
      <c r="L41" s="90">
        <f t="shared" si="6"/>
        <v>22.448368751871755</v>
      </c>
      <c r="M41" s="90">
        <f t="shared" si="7"/>
        <v>29.033223585753767</v>
      </c>
      <c r="N41" s="83">
        <v>24.33</v>
      </c>
      <c r="O41" s="83">
        <v>39.17</v>
      </c>
      <c r="P41" s="83">
        <v>44.58</v>
      </c>
      <c r="Q41" s="77"/>
      <c r="R41" s="77"/>
      <c r="S41" s="77"/>
      <c r="T41" s="77"/>
      <c r="U41" s="78"/>
      <c r="V41" s="83" t="s">
        <v>19</v>
      </c>
      <c r="W41" s="83" t="s">
        <v>19</v>
      </c>
      <c r="X41" s="83" t="s">
        <v>19</v>
      </c>
      <c r="Y41" s="83"/>
      <c r="Z41" s="83"/>
      <c r="AA41" s="83"/>
      <c r="AB41" s="83"/>
      <c r="AC41" s="84"/>
      <c r="AD41" s="83" t="s">
        <v>19</v>
      </c>
      <c r="AE41" s="83" t="s">
        <v>19</v>
      </c>
      <c r="AF41" s="83" t="s">
        <v>19</v>
      </c>
      <c r="AG41" s="83"/>
      <c r="AH41" s="83"/>
      <c r="AI41" s="83"/>
      <c r="AJ41" s="83"/>
      <c r="AK41" s="84"/>
      <c r="AL41" s="83" t="s">
        <v>19</v>
      </c>
      <c r="AM41" s="83" t="s">
        <v>19</v>
      </c>
      <c r="AN41" s="83" t="s">
        <v>19</v>
      </c>
      <c r="AO41" s="83"/>
      <c r="AP41" s="83"/>
      <c r="AQ41" s="83"/>
      <c r="AR41" s="83"/>
      <c r="AS41" s="84"/>
      <c r="AT41" s="83" t="s">
        <v>19</v>
      </c>
      <c r="AU41" s="83" t="s">
        <v>19</v>
      </c>
      <c r="AV41" s="83" t="s">
        <v>19</v>
      </c>
      <c r="AW41" s="83"/>
      <c r="AX41" s="83"/>
      <c r="AY41" s="83"/>
      <c r="AZ41" s="83"/>
      <c r="BA41" s="84"/>
      <c r="BB41" s="87">
        <v>0</v>
      </c>
      <c r="BC41" s="77">
        <v>0.2</v>
      </c>
      <c r="BD41" s="77">
        <v>0</v>
      </c>
      <c r="BE41" s="77"/>
      <c r="BF41" s="77"/>
      <c r="BG41" s="77"/>
      <c r="BH41" s="77"/>
      <c r="BI41" s="77"/>
      <c r="BJ41" s="87">
        <v>28.3</v>
      </c>
      <c r="BK41" s="77">
        <v>28.5</v>
      </c>
      <c r="BL41" s="77">
        <v>28.9</v>
      </c>
      <c r="BM41" s="77"/>
      <c r="BN41" s="77"/>
      <c r="BO41" s="77"/>
      <c r="BP41" s="77"/>
      <c r="BQ41" s="77"/>
      <c r="BR41" s="87">
        <v>79</v>
      </c>
      <c r="BS41" s="77">
        <v>80</v>
      </c>
      <c r="BT41" s="77">
        <v>79</v>
      </c>
      <c r="BU41" s="77"/>
      <c r="BV41" s="77"/>
      <c r="BW41" s="77"/>
      <c r="BX41" s="77"/>
      <c r="BY41" s="77"/>
      <c r="BZ41" s="87">
        <v>160</v>
      </c>
      <c r="CA41" s="77">
        <v>200</v>
      </c>
      <c r="CB41" s="77">
        <v>330</v>
      </c>
      <c r="CC41" s="77"/>
      <c r="CD41" s="77"/>
      <c r="CE41" s="77"/>
      <c r="CF41" s="77"/>
      <c r="CG41" s="77"/>
      <c r="CH41" s="87">
        <v>11</v>
      </c>
      <c r="CI41" s="77">
        <v>13</v>
      </c>
      <c r="CJ41" s="77">
        <v>11</v>
      </c>
      <c r="CK41" s="77"/>
      <c r="CL41" s="77"/>
      <c r="CM41" s="77"/>
      <c r="CN41" s="77"/>
      <c r="CO41" s="77"/>
    </row>
    <row r="42" spans="1:93">
      <c r="B42" s="70" t="s">
        <v>61</v>
      </c>
      <c r="C42" s="76">
        <v>45199</v>
      </c>
      <c r="D42" s="76">
        <v>45200</v>
      </c>
      <c r="E42" s="90">
        <v>2.0669698222406545</v>
      </c>
      <c r="F42" s="90">
        <v>3.3071517155836703</v>
      </c>
      <c r="G42" s="90">
        <v>8.5779247622984425</v>
      </c>
      <c r="H42" s="90">
        <v>3.5138486978090833</v>
      </c>
      <c r="I42" s="90">
        <v>5.0640760644893597</v>
      </c>
      <c r="J42" s="90">
        <v>2.1703183133527872</v>
      </c>
      <c r="K42" s="90">
        <f t="shared" si="0"/>
        <v>2.0669698222406545</v>
      </c>
      <c r="L42" s="90">
        <f t="shared" si="6"/>
        <v>13.952046300122767</v>
      </c>
      <c r="M42" s="90">
        <f t="shared" si="7"/>
        <v>17.465894997931851</v>
      </c>
      <c r="N42" s="83">
        <v>44.58</v>
      </c>
      <c r="O42" s="83">
        <v>37.25</v>
      </c>
      <c r="P42" s="77"/>
      <c r="Q42" s="77"/>
      <c r="R42" s="77"/>
      <c r="S42" s="77"/>
      <c r="T42" s="77"/>
      <c r="U42" s="78"/>
      <c r="V42" s="83" t="s">
        <v>19</v>
      </c>
      <c r="W42" s="83" t="s">
        <v>19</v>
      </c>
      <c r="X42" s="83"/>
      <c r="Y42" s="83"/>
      <c r="Z42" s="83"/>
      <c r="AA42" s="83"/>
      <c r="AB42" s="83"/>
      <c r="AC42" s="84"/>
      <c r="AD42" s="83" t="s">
        <v>19</v>
      </c>
      <c r="AE42" s="83" t="s">
        <v>19</v>
      </c>
      <c r="AF42" s="83"/>
      <c r="AG42" s="83"/>
      <c r="AH42" s="83"/>
      <c r="AI42" s="83"/>
      <c r="AJ42" s="83"/>
      <c r="AK42" s="84"/>
      <c r="AL42" s="83" t="s">
        <v>19</v>
      </c>
      <c r="AM42" s="83" t="s">
        <v>19</v>
      </c>
      <c r="AN42" s="83"/>
      <c r="AO42" s="83"/>
      <c r="AP42" s="83"/>
      <c r="AQ42" s="83"/>
      <c r="AR42" s="83"/>
      <c r="AS42" s="84"/>
      <c r="AT42" s="83" t="s">
        <v>19</v>
      </c>
      <c r="AU42" s="83" t="s">
        <v>19</v>
      </c>
      <c r="AV42" s="83"/>
      <c r="AW42" s="83"/>
      <c r="AX42" s="83"/>
      <c r="AY42" s="83"/>
      <c r="AZ42" s="83"/>
      <c r="BA42" s="84"/>
      <c r="BB42" s="87">
        <v>0</v>
      </c>
      <c r="BC42" s="77">
        <v>0</v>
      </c>
      <c r="BD42" s="77"/>
      <c r="BE42" s="77"/>
      <c r="BF42" s="77"/>
      <c r="BG42" s="77"/>
      <c r="BH42" s="77"/>
      <c r="BI42" s="77"/>
      <c r="BJ42" s="87">
        <v>28.9</v>
      </c>
      <c r="BK42" s="77">
        <v>29.7</v>
      </c>
      <c r="BL42" s="77"/>
      <c r="BM42" s="77"/>
      <c r="BN42" s="77"/>
      <c r="BO42" s="77"/>
      <c r="BP42" s="77"/>
      <c r="BQ42" s="77"/>
      <c r="BR42" s="87">
        <v>79</v>
      </c>
      <c r="BS42" s="77">
        <v>73</v>
      </c>
      <c r="BT42" s="77"/>
      <c r="BU42" s="77"/>
      <c r="BV42" s="77"/>
      <c r="BW42" s="77"/>
      <c r="BX42" s="77"/>
      <c r="BY42" s="77"/>
      <c r="BZ42" s="87">
        <v>330</v>
      </c>
      <c r="CA42" s="77">
        <v>240</v>
      </c>
      <c r="CB42" s="77"/>
      <c r="CC42" s="77"/>
      <c r="CD42" s="77"/>
      <c r="CE42" s="77"/>
      <c r="CF42" s="77"/>
      <c r="CG42" s="77"/>
      <c r="CH42" s="87">
        <v>11</v>
      </c>
      <c r="CI42" s="77">
        <v>12</v>
      </c>
      <c r="CJ42" s="77"/>
      <c r="CK42" s="77"/>
      <c r="CL42" s="77"/>
      <c r="CM42" s="77"/>
      <c r="CN42" s="77"/>
      <c r="CO42" s="77"/>
    </row>
    <row r="43" spans="1:93">
      <c r="A43" s="67" t="s">
        <v>63</v>
      </c>
      <c r="B43" s="70" t="s">
        <v>16</v>
      </c>
      <c r="C43" s="76">
        <v>45199</v>
      </c>
      <c r="D43" s="76">
        <v>45201</v>
      </c>
      <c r="E43" s="90">
        <v>0.84236741869315923</v>
      </c>
      <c r="F43" s="90">
        <v>1.5016114854967091</v>
      </c>
      <c r="G43" s="90">
        <v>5.5815997656020997</v>
      </c>
      <c r="H43" s="90">
        <v>2.8567242894814053</v>
      </c>
      <c r="I43" s="90">
        <v>3.9188397304423805</v>
      </c>
      <c r="J43" s="90">
        <v>0.53439056548491071</v>
      </c>
      <c r="K43" s="90">
        <f t="shared" si="0"/>
        <v>0.84236741869315923</v>
      </c>
      <c r="L43" s="90">
        <f t="shared" si="6"/>
        <v>7.9255786697919675</v>
      </c>
      <c r="M43" s="90">
        <f t="shared" si="7"/>
        <v>10.782302959273373</v>
      </c>
      <c r="N43" s="83">
        <v>44.58</v>
      </c>
      <c r="O43" s="83">
        <v>37.25</v>
      </c>
      <c r="P43" s="83">
        <v>27.29</v>
      </c>
      <c r="Q43" s="77"/>
      <c r="R43" s="77"/>
      <c r="S43" s="77"/>
      <c r="T43" s="77"/>
      <c r="U43" s="78"/>
      <c r="V43" s="83" t="s">
        <v>19</v>
      </c>
      <c r="W43" s="83" t="s">
        <v>19</v>
      </c>
      <c r="X43" s="83" t="s">
        <v>19</v>
      </c>
      <c r="Y43" s="83"/>
      <c r="Z43" s="83"/>
      <c r="AA43" s="83"/>
      <c r="AB43" s="83"/>
      <c r="AC43" s="84"/>
      <c r="AD43" s="83" t="s">
        <v>19</v>
      </c>
      <c r="AE43" s="83" t="s">
        <v>19</v>
      </c>
      <c r="AF43" s="83" t="s">
        <v>19</v>
      </c>
      <c r="AG43" s="83"/>
      <c r="AH43" s="83"/>
      <c r="AI43" s="83"/>
      <c r="AJ43" s="83"/>
      <c r="AK43" s="84"/>
      <c r="AL43" s="83" t="s">
        <v>19</v>
      </c>
      <c r="AM43" s="83" t="s">
        <v>19</v>
      </c>
      <c r="AN43" s="83" t="s">
        <v>19</v>
      </c>
      <c r="AO43" s="83"/>
      <c r="AP43" s="83"/>
      <c r="AQ43" s="83"/>
      <c r="AR43" s="83"/>
      <c r="AS43" s="84"/>
      <c r="AT43" s="83" t="s">
        <v>19</v>
      </c>
      <c r="AU43" s="83" t="s">
        <v>19</v>
      </c>
      <c r="AV43" s="83" t="s">
        <v>19</v>
      </c>
      <c r="AW43" s="83"/>
      <c r="AX43" s="83"/>
      <c r="AY43" s="83"/>
      <c r="AZ43" s="83"/>
      <c r="BA43" s="84"/>
      <c r="BB43" s="87">
        <v>0</v>
      </c>
      <c r="BC43" s="77">
        <v>0</v>
      </c>
      <c r="BD43" s="77">
        <v>0</v>
      </c>
      <c r="BE43" s="77"/>
      <c r="BF43" s="77"/>
      <c r="BG43" s="77"/>
      <c r="BH43" s="77"/>
      <c r="BI43" s="77"/>
      <c r="BJ43" s="87">
        <v>28.9</v>
      </c>
      <c r="BK43" s="77">
        <v>29.7</v>
      </c>
      <c r="BL43" s="77">
        <v>28.4</v>
      </c>
      <c r="BM43" s="77"/>
      <c r="BN43" s="77"/>
      <c r="BO43" s="77"/>
      <c r="BP43" s="77"/>
      <c r="BQ43" s="77"/>
      <c r="BR43" s="87">
        <v>79</v>
      </c>
      <c r="BS43" s="77">
        <v>73</v>
      </c>
      <c r="BT43" s="77">
        <v>79</v>
      </c>
      <c r="BU43" s="77"/>
      <c r="BV43" s="77"/>
      <c r="BW43" s="77"/>
      <c r="BX43" s="77"/>
      <c r="BY43" s="77"/>
      <c r="BZ43" s="87">
        <v>330</v>
      </c>
      <c r="CA43" s="77">
        <v>240</v>
      </c>
      <c r="CB43" s="77">
        <v>260</v>
      </c>
      <c r="CC43" s="77"/>
      <c r="CD43" s="77"/>
      <c r="CE43" s="77"/>
      <c r="CF43" s="77"/>
      <c r="CG43" s="77"/>
      <c r="CH43" s="87">
        <v>11</v>
      </c>
      <c r="CI43" s="77">
        <v>12</v>
      </c>
      <c r="CJ43" s="77">
        <v>8</v>
      </c>
      <c r="CK43" s="77"/>
      <c r="CL43" s="77"/>
      <c r="CM43" s="77"/>
      <c r="CN43" s="77"/>
      <c r="CO43" s="77"/>
    </row>
    <row r="44" spans="1:93">
      <c r="B44" s="70" t="s">
        <v>17</v>
      </c>
      <c r="C44" s="76">
        <v>45200</v>
      </c>
      <c r="D44" s="76">
        <v>45202</v>
      </c>
      <c r="E44" s="90">
        <v>0.80574274831525805</v>
      </c>
      <c r="F44" s="90">
        <v>1.4649868151185024</v>
      </c>
      <c r="G44" s="90">
        <v>4.3217111046001104</v>
      </c>
      <c r="H44" s="90">
        <v>2.3073542338118651</v>
      </c>
      <c r="I44" s="90">
        <v>4.1019630823322943</v>
      </c>
      <c r="J44" s="90">
        <v>1.7213595077644233</v>
      </c>
      <c r="K44" s="90">
        <f t="shared" si="0"/>
        <v>0.80574274831525805</v>
      </c>
      <c r="L44" s="90">
        <f t="shared" si="6"/>
        <v>6.5924406680338707</v>
      </c>
      <c r="M44" s="90">
        <f t="shared" si="7"/>
        <v>8.8997949018457359</v>
      </c>
      <c r="N44" s="83">
        <v>37.25</v>
      </c>
      <c r="O44" s="83">
        <v>27.29</v>
      </c>
      <c r="P44" s="83">
        <v>15.46</v>
      </c>
      <c r="Q44" s="77"/>
      <c r="R44" s="77"/>
      <c r="S44" s="77"/>
      <c r="T44" s="77"/>
      <c r="U44" s="78"/>
      <c r="V44" s="83" t="s">
        <v>19</v>
      </c>
      <c r="W44" s="83" t="s">
        <v>19</v>
      </c>
      <c r="X44" s="83" t="s">
        <v>19</v>
      </c>
      <c r="Y44" s="83"/>
      <c r="Z44" s="83"/>
      <c r="AA44" s="83"/>
      <c r="AB44" s="83"/>
      <c r="AC44" s="84"/>
      <c r="AD44" s="83" t="s">
        <v>19</v>
      </c>
      <c r="AE44" s="83" t="s">
        <v>19</v>
      </c>
      <c r="AF44" s="83" t="s">
        <v>19</v>
      </c>
      <c r="AG44" s="83"/>
      <c r="AH44" s="83"/>
      <c r="AI44" s="83"/>
      <c r="AJ44" s="83"/>
      <c r="AK44" s="84"/>
      <c r="AL44" s="83" t="s">
        <v>19</v>
      </c>
      <c r="AM44" s="83" t="s">
        <v>19</v>
      </c>
      <c r="AN44" s="83" t="s">
        <v>19</v>
      </c>
      <c r="AO44" s="83"/>
      <c r="AP44" s="83"/>
      <c r="AQ44" s="83"/>
      <c r="AR44" s="83"/>
      <c r="AS44" s="84"/>
      <c r="AT44" s="83" t="s">
        <v>19</v>
      </c>
      <c r="AU44" s="83" t="s">
        <v>19</v>
      </c>
      <c r="AV44" s="83" t="s">
        <v>19</v>
      </c>
      <c r="AW44" s="83"/>
      <c r="AX44" s="83"/>
      <c r="AY44" s="83"/>
      <c r="AZ44" s="83"/>
      <c r="BA44" s="84"/>
      <c r="BB44" s="87">
        <v>0</v>
      </c>
      <c r="BC44" s="77">
        <v>0</v>
      </c>
      <c r="BD44" s="77">
        <v>0</v>
      </c>
      <c r="BE44" s="77"/>
      <c r="BF44" s="77"/>
      <c r="BG44" s="77"/>
      <c r="BH44" s="77"/>
      <c r="BI44" s="77"/>
      <c r="BJ44" s="87">
        <v>29.7</v>
      </c>
      <c r="BK44" s="77">
        <v>28.4</v>
      </c>
      <c r="BL44" s="77">
        <v>29.3</v>
      </c>
      <c r="BM44" s="77"/>
      <c r="BN44" s="77"/>
      <c r="BO44" s="77"/>
      <c r="BP44" s="77"/>
      <c r="BQ44" s="77"/>
      <c r="BR44" s="87">
        <v>73</v>
      </c>
      <c r="BS44" s="77">
        <v>79</v>
      </c>
      <c r="BT44" s="77">
        <v>76</v>
      </c>
      <c r="BU44" s="77"/>
      <c r="BV44" s="77"/>
      <c r="BW44" s="77"/>
      <c r="BX44" s="77"/>
      <c r="BY44" s="77"/>
      <c r="BZ44" s="87">
        <v>240</v>
      </c>
      <c r="CA44" s="77">
        <v>260</v>
      </c>
      <c r="CB44" s="77">
        <v>310</v>
      </c>
      <c r="CC44" s="77"/>
      <c r="CD44" s="77"/>
      <c r="CE44" s="77"/>
      <c r="CF44" s="77"/>
      <c r="CG44" s="77"/>
      <c r="CH44" s="87">
        <v>12</v>
      </c>
      <c r="CI44" s="77">
        <v>8</v>
      </c>
      <c r="CJ44" s="77">
        <v>12</v>
      </c>
      <c r="CK44" s="77"/>
      <c r="CL44" s="77"/>
      <c r="CM44" s="77"/>
      <c r="CN44" s="77"/>
      <c r="CO44" s="77"/>
    </row>
    <row r="45" spans="1:93">
      <c r="B45" s="70" t="s">
        <v>30</v>
      </c>
      <c r="C45" s="76">
        <v>45201</v>
      </c>
      <c r="D45" s="76">
        <v>45203</v>
      </c>
      <c r="E45" s="70">
        <v>0.82659808964003256</v>
      </c>
      <c r="F45" s="70">
        <v>2.1124173401905995</v>
      </c>
      <c r="G45" s="70">
        <v>4.5003673769288959</v>
      </c>
      <c r="H45" s="70">
        <v>3.4900808229244968</v>
      </c>
      <c r="I45" s="70">
        <v>7.8986039676708275</v>
      </c>
      <c r="J45" s="70">
        <v>3.7656135194709193</v>
      </c>
      <c r="K45" s="90">
        <f t="shared" si="0"/>
        <v>0.82659808964003256</v>
      </c>
      <c r="L45" s="90">
        <f t="shared" si="6"/>
        <v>7.4393828067595278</v>
      </c>
      <c r="M45" s="90">
        <f t="shared" si="7"/>
        <v>10.929463629684024</v>
      </c>
      <c r="N45" s="83">
        <v>27.29</v>
      </c>
      <c r="O45" s="83">
        <v>15.46</v>
      </c>
      <c r="P45" s="83">
        <v>13.08</v>
      </c>
      <c r="Q45" s="77"/>
      <c r="R45" s="77"/>
      <c r="S45" s="77"/>
      <c r="T45" s="77"/>
      <c r="U45" s="78"/>
      <c r="V45" s="83" t="s">
        <v>19</v>
      </c>
      <c r="W45" s="83" t="s">
        <v>19</v>
      </c>
      <c r="X45" s="83" t="s">
        <v>19</v>
      </c>
      <c r="Y45" s="83"/>
      <c r="Z45" s="83"/>
      <c r="AA45" s="83"/>
      <c r="AB45" s="83"/>
      <c r="AC45" s="84"/>
      <c r="AD45" s="83" t="s">
        <v>19</v>
      </c>
      <c r="AE45" s="83" t="s">
        <v>19</v>
      </c>
      <c r="AF45" s="83" t="s">
        <v>19</v>
      </c>
      <c r="AG45" s="83"/>
      <c r="AH45" s="83"/>
      <c r="AI45" s="83"/>
      <c r="AJ45" s="83"/>
      <c r="AK45" s="84"/>
      <c r="AL45" s="83" t="s">
        <v>19</v>
      </c>
      <c r="AM45" s="83" t="s">
        <v>19</v>
      </c>
      <c r="AN45" s="83" t="s">
        <v>19</v>
      </c>
      <c r="AO45" s="83"/>
      <c r="AP45" s="83"/>
      <c r="AQ45" s="83"/>
      <c r="AR45" s="83"/>
      <c r="AS45" s="84"/>
      <c r="AT45" s="83" t="s">
        <v>19</v>
      </c>
      <c r="AU45" s="83" t="s">
        <v>19</v>
      </c>
      <c r="AV45" s="83" t="s">
        <v>19</v>
      </c>
      <c r="AW45" s="83"/>
      <c r="AX45" s="83"/>
      <c r="AY45" s="83"/>
      <c r="AZ45" s="83"/>
      <c r="BA45" s="84"/>
      <c r="BB45" s="87">
        <v>0</v>
      </c>
      <c r="BC45" s="77">
        <v>0</v>
      </c>
      <c r="BD45" s="77">
        <v>10.199999999999999</v>
      </c>
      <c r="BE45" s="77"/>
      <c r="BF45" s="77"/>
      <c r="BG45" s="77"/>
      <c r="BH45" s="77"/>
      <c r="BI45" s="77"/>
      <c r="BJ45" s="87">
        <v>28.4</v>
      </c>
      <c r="BK45" s="77">
        <v>29.3</v>
      </c>
      <c r="BL45" s="77">
        <v>27.7</v>
      </c>
      <c r="BM45" s="77"/>
      <c r="BN45" s="77"/>
      <c r="BO45" s="77"/>
      <c r="BP45" s="77"/>
      <c r="BQ45" s="77"/>
      <c r="BR45" s="87">
        <v>79</v>
      </c>
      <c r="BS45" s="77">
        <v>76</v>
      </c>
      <c r="BT45" s="77">
        <v>84</v>
      </c>
      <c r="BU45" s="77"/>
      <c r="BV45" s="77"/>
      <c r="BW45" s="77"/>
      <c r="BX45" s="77"/>
      <c r="BY45" s="77"/>
      <c r="BZ45" s="87">
        <v>260</v>
      </c>
      <c r="CA45" s="77">
        <v>310</v>
      </c>
      <c r="CB45" s="77">
        <v>240</v>
      </c>
      <c r="CC45" s="77"/>
      <c r="CD45" s="77"/>
      <c r="CE45" s="77"/>
      <c r="CF45" s="77"/>
      <c r="CG45" s="77"/>
      <c r="CH45" s="87">
        <v>8</v>
      </c>
      <c r="CI45" s="77">
        <v>12</v>
      </c>
      <c r="CJ45" s="77">
        <v>14</v>
      </c>
      <c r="CK45" s="77"/>
      <c r="CL45" s="77"/>
      <c r="CM45" s="77"/>
      <c r="CN45" s="77"/>
      <c r="CO45" s="77"/>
    </row>
    <row r="46" spans="1:93">
      <c r="B46" s="70" t="s">
        <v>42</v>
      </c>
      <c r="C46" s="76">
        <v>45203</v>
      </c>
      <c r="D46" s="76">
        <v>45205</v>
      </c>
      <c r="E46" s="70">
        <v>1.5370705244123279</v>
      </c>
      <c r="F46" s="70">
        <v>2.4412296564194622</v>
      </c>
      <c r="G46" s="70">
        <v>3.7974683544304133</v>
      </c>
      <c r="H46" s="70">
        <v>2.7124773960216522</v>
      </c>
      <c r="I46" s="70">
        <v>7.4141048824591991</v>
      </c>
      <c r="J46" s="70">
        <v>2.4412296564194622</v>
      </c>
      <c r="K46" s="90">
        <f t="shared" si="0"/>
        <v>1.5370705244123279</v>
      </c>
      <c r="L46" s="90">
        <f t="shared" si="6"/>
        <v>7.7757685352622037</v>
      </c>
      <c r="M46" s="90">
        <f t="shared" si="7"/>
        <v>10.488245931283856</v>
      </c>
      <c r="N46" s="83">
        <v>13.08</v>
      </c>
      <c r="O46" s="83">
        <v>13.67</v>
      </c>
      <c r="P46" s="83">
        <v>12.54</v>
      </c>
      <c r="Q46" s="77"/>
      <c r="R46" s="77"/>
      <c r="S46" s="77"/>
      <c r="T46" s="77"/>
      <c r="U46" s="78"/>
      <c r="V46" s="83" t="s">
        <v>19</v>
      </c>
      <c r="W46" s="83" t="s">
        <v>19</v>
      </c>
      <c r="X46" s="83" t="s">
        <v>19</v>
      </c>
      <c r="Y46" s="83"/>
      <c r="Z46" s="83"/>
      <c r="AA46" s="83"/>
      <c r="AB46" s="83"/>
      <c r="AC46" s="84"/>
      <c r="AD46" s="83" t="s">
        <v>19</v>
      </c>
      <c r="AE46" s="83" t="s">
        <v>19</v>
      </c>
      <c r="AF46" s="83" t="s">
        <v>19</v>
      </c>
      <c r="AG46" s="83"/>
      <c r="AH46" s="83"/>
      <c r="AI46" s="83"/>
      <c r="AJ46" s="83"/>
      <c r="AK46" s="84"/>
      <c r="AL46" s="83" t="s">
        <v>19</v>
      </c>
      <c r="AM46" s="83" t="s">
        <v>19</v>
      </c>
      <c r="AN46" s="83" t="s">
        <v>19</v>
      </c>
      <c r="AO46" s="83"/>
      <c r="AP46" s="83"/>
      <c r="AQ46" s="83"/>
      <c r="AR46" s="83"/>
      <c r="AS46" s="84"/>
      <c r="AT46" s="83" t="s">
        <v>19</v>
      </c>
      <c r="AU46" s="83" t="s">
        <v>19</v>
      </c>
      <c r="AV46" s="83" t="s">
        <v>19</v>
      </c>
      <c r="AW46" s="83"/>
      <c r="AX46" s="83"/>
      <c r="AY46" s="83"/>
      <c r="AZ46" s="83"/>
      <c r="BA46" s="84"/>
      <c r="BB46" s="87">
        <v>10.199999999999999</v>
      </c>
      <c r="BC46" s="77">
        <v>0</v>
      </c>
      <c r="BD46" s="77">
        <v>27.2</v>
      </c>
      <c r="BE46" s="77"/>
      <c r="BF46" s="77"/>
      <c r="BG46" s="77"/>
      <c r="BH46" s="77"/>
      <c r="BI46" s="77"/>
      <c r="BJ46" s="87">
        <v>27.7</v>
      </c>
      <c r="BK46" s="77">
        <v>28.4</v>
      </c>
      <c r="BL46" s="77">
        <v>28</v>
      </c>
      <c r="BM46" s="77"/>
      <c r="BN46" s="77"/>
      <c r="BO46" s="77"/>
      <c r="BP46" s="77"/>
      <c r="BQ46" s="77"/>
      <c r="BR46" s="87">
        <v>84</v>
      </c>
      <c r="BS46" s="77">
        <v>81</v>
      </c>
      <c r="BT46" s="77">
        <v>82</v>
      </c>
      <c r="BU46" s="77"/>
      <c r="BV46" s="77"/>
      <c r="BW46" s="77"/>
      <c r="BX46" s="77"/>
      <c r="BY46" s="77"/>
      <c r="BZ46" s="87">
        <v>240</v>
      </c>
      <c r="CA46" s="77">
        <v>170</v>
      </c>
      <c r="CB46" s="77">
        <v>260</v>
      </c>
      <c r="CC46" s="77"/>
      <c r="CD46" s="77"/>
      <c r="CE46" s="77"/>
      <c r="CF46" s="77"/>
      <c r="CG46" s="77"/>
      <c r="CH46" s="87">
        <v>14</v>
      </c>
      <c r="CI46" s="77">
        <v>14</v>
      </c>
      <c r="CJ46" s="77">
        <v>9</v>
      </c>
      <c r="CK46" s="77"/>
      <c r="CL46" s="77"/>
      <c r="CM46" s="77"/>
      <c r="CN46" s="77"/>
      <c r="CO46" s="77"/>
    </row>
    <row r="47" spans="1:93">
      <c r="B47" s="70" t="s">
        <v>43</v>
      </c>
      <c r="C47" s="76">
        <v>45204</v>
      </c>
      <c r="D47" s="76">
        <v>45206</v>
      </c>
      <c r="E47" s="70">
        <v>0.92120181405909141</v>
      </c>
      <c r="F47" s="70">
        <v>1.1337868480721229</v>
      </c>
      <c r="G47" s="70">
        <v>3.1179138321995179</v>
      </c>
      <c r="H47" s="70">
        <v>2.3384353741496384</v>
      </c>
      <c r="I47" s="70">
        <v>5.527210884353762</v>
      </c>
      <c r="J47" s="70">
        <v>1.8424036281179863</v>
      </c>
      <c r="K47" s="90">
        <f t="shared" si="0"/>
        <v>0.92120181405909141</v>
      </c>
      <c r="L47" s="90">
        <f t="shared" si="6"/>
        <v>5.1729024943307325</v>
      </c>
      <c r="M47" s="90">
        <f t="shared" si="7"/>
        <v>7.5113378684803713</v>
      </c>
      <c r="N47" s="83">
        <v>13.67</v>
      </c>
      <c r="O47" s="83">
        <v>12.54</v>
      </c>
      <c r="P47" s="83">
        <v>15.13</v>
      </c>
      <c r="Q47" s="77"/>
      <c r="R47" s="77"/>
      <c r="S47" s="77"/>
      <c r="T47" s="77"/>
      <c r="U47" s="78"/>
      <c r="V47" s="83" t="s">
        <v>19</v>
      </c>
      <c r="W47" s="83" t="s">
        <v>19</v>
      </c>
      <c r="X47" s="83" t="s">
        <v>19</v>
      </c>
      <c r="Y47" s="83"/>
      <c r="Z47" s="83"/>
      <c r="AA47" s="83"/>
      <c r="AB47" s="83"/>
      <c r="AC47" s="84"/>
      <c r="AD47" s="83" t="s">
        <v>19</v>
      </c>
      <c r="AE47" s="83" t="s">
        <v>19</v>
      </c>
      <c r="AF47" s="83" t="s">
        <v>19</v>
      </c>
      <c r="AG47" s="83"/>
      <c r="AH47" s="83"/>
      <c r="AI47" s="83"/>
      <c r="AJ47" s="83"/>
      <c r="AK47" s="84"/>
      <c r="AL47" s="83" t="s">
        <v>19</v>
      </c>
      <c r="AM47" s="83" t="s">
        <v>19</v>
      </c>
      <c r="AN47" s="83" t="s">
        <v>19</v>
      </c>
      <c r="AO47" s="83"/>
      <c r="AP47" s="83"/>
      <c r="AQ47" s="83"/>
      <c r="AR47" s="83"/>
      <c r="AS47" s="84"/>
      <c r="AT47" s="83" t="s">
        <v>19</v>
      </c>
      <c r="AU47" s="83" t="s">
        <v>19</v>
      </c>
      <c r="AV47" s="83" t="s">
        <v>19</v>
      </c>
      <c r="AW47" s="83"/>
      <c r="AX47" s="83"/>
      <c r="AY47" s="83"/>
      <c r="AZ47" s="83"/>
      <c r="BA47" s="84"/>
      <c r="BB47" s="87">
        <v>0</v>
      </c>
      <c r="BC47" s="77">
        <v>27.2</v>
      </c>
      <c r="BD47" s="77">
        <v>37.4</v>
      </c>
      <c r="BE47" s="77"/>
      <c r="BF47" s="77"/>
      <c r="BG47" s="77"/>
      <c r="BH47" s="77"/>
      <c r="BI47" s="77"/>
      <c r="BJ47" s="87">
        <v>28.4</v>
      </c>
      <c r="BK47" s="77">
        <v>28</v>
      </c>
      <c r="BL47" s="77">
        <v>27.4</v>
      </c>
      <c r="BM47" s="77"/>
      <c r="BN47" s="77"/>
      <c r="BO47" s="77"/>
      <c r="BP47" s="77"/>
      <c r="BQ47" s="77"/>
      <c r="BR47" s="87">
        <v>81</v>
      </c>
      <c r="BS47" s="77">
        <v>82</v>
      </c>
      <c r="BT47" s="77">
        <v>84</v>
      </c>
      <c r="BU47" s="77"/>
      <c r="BV47" s="77"/>
      <c r="BW47" s="77"/>
      <c r="BX47" s="77"/>
      <c r="BY47" s="77"/>
      <c r="BZ47" s="87">
        <v>170</v>
      </c>
      <c r="CA47" s="77">
        <v>260</v>
      </c>
      <c r="CB47" s="77">
        <v>120</v>
      </c>
      <c r="CC47" s="77"/>
      <c r="CD47" s="77"/>
      <c r="CE47" s="77"/>
      <c r="CF47" s="77"/>
      <c r="CG47" s="77"/>
      <c r="CH47" s="87">
        <v>14</v>
      </c>
      <c r="CI47" s="77">
        <v>9</v>
      </c>
      <c r="CJ47" s="77">
        <v>14</v>
      </c>
      <c r="CK47" s="77"/>
      <c r="CL47" s="77"/>
      <c r="CM47" s="77"/>
      <c r="CN47" s="77"/>
      <c r="CO47" s="77"/>
    </row>
    <row r="48" spans="1:93">
      <c r="B48" s="70" t="s">
        <v>44</v>
      </c>
      <c r="C48" s="76">
        <v>45205</v>
      </c>
      <c r="D48" s="76">
        <v>45207</v>
      </c>
      <c r="E48" s="70">
        <v>0.76419213973814959</v>
      </c>
      <c r="F48" s="70">
        <v>5.6768558951973356</v>
      </c>
      <c r="G48" s="70">
        <v>8.2969432314411655</v>
      </c>
      <c r="H48" s="70">
        <v>3.8209606986898388</v>
      </c>
      <c r="I48" s="70">
        <v>10.043668122270788</v>
      </c>
      <c r="J48" s="70">
        <v>3.2751091703056194</v>
      </c>
      <c r="K48" s="90">
        <f t="shared" si="0"/>
        <v>0.76419213973814959</v>
      </c>
      <c r="L48" s="90">
        <f t="shared" si="6"/>
        <v>14.73799126637665</v>
      </c>
      <c r="M48" s="90">
        <f t="shared" si="7"/>
        <v>18.558951965066488</v>
      </c>
      <c r="N48" s="83">
        <v>12.54</v>
      </c>
      <c r="O48" s="83">
        <v>15.13</v>
      </c>
      <c r="P48" s="77">
        <v>21.13</v>
      </c>
      <c r="Q48" s="77"/>
      <c r="R48" s="77"/>
      <c r="S48" s="77"/>
      <c r="T48" s="77"/>
      <c r="U48" s="78"/>
      <c r="V48" s="83" t="s">
        <v>19</v>
      </c>
      <c r="W48" s="83" t="s">
        <v>19</v>
      </c>
      <c r="X48" s="83" t="s">
        <v>19</v>
      </c>
      <c r="Y48" s="83"/>
      <c r="Z48" s="83"/>
      <c r="AA48" s="83"/>
      <c r="AB48" s="83"/>
      <c r="AC48" s="84"/>
      <c r="AD48" s="83" t="s">
        <v>19</v>
      </c>
      <c r="AE48" s="83" t="s">
        <v>19</v>
      </c>
      <c r="AF48" s="83" t="s">
        <v>19</v>
      </c>
      <c r="AG48" s="83"/>
      <c r="AH48" s="83"/>
      <c r="AI48" s="83"/>
      <c r="AJ48" s="83"/>
      <c r="AK48" s="84"/>
      <c r="AL48" s="83" t="s">
        <v>19</v>
      </c>
      <c r="AM48" s="83" t="s">
        <v>19</v>
      </c>
      <c r="AN48" s="83" t="s">
        <v>19</v>
      </c>
      <c r="AO48" s="83"/>
      <c r="AP48" s="83"/>
      <c r="AQ48" s="83"/>
      <c r="AR48" s="83"/>
      <c r="AS48" s="84"/>
      <c r="AT48" s="83" t="s">
        <v>19</v>
      </c>
      <c r="AU48" s="83" t="s">
        <v>19</v>
      </c>
      <c r="AV48" s="83" t="s">
        <v>19</v>
      </c>
      <c r="AW48" s="83"/>
      <c r="AX48" s="83"/>
      <c r="AY48" s="83"/>
      <c r="AZ48" s="83"/>
      <c r="BA48" s="84"/>
      <c r="BB48" s="87">
        <v>27.2</v>
      </c>
      <c r="BC48" s="77">
        <v>37.4</v>
      </c>
      <c r="BD48" s="77">
        <v>19.399999999999999</v>
      </c>
      <c r="BE48" s="77"/>
      <c r="BF48" s="77"/>
      <c r="BG48" s="77"/>
      <c r="BH48" s="77"/>
      <c r="BI48" s="77"/>
      <c r="BJ48" s="87">
        <v>28</v>
      </c>
      <c r="BK48" s="77">
        <v>27.4</v>
      </c>
      <c r="BL48" s="77">
        <v>27.1</v>
      </c>
      <c r="BM48" s="77"/>
      <c r="BN48" s="77"/>
      <c r="BO48" s="77"/>
      <c r="BP48" s="77"/>
      <c r="BQ48" s="77"/>
      <c r="BR48" s="87">
        <v>82</v>
      </c>
      <c r="BS48" s="77">
        <v>84</v>
      </c>
      <c r="BT48" s="77">
        <v>89</v>
      </c>
      <c r="BU48" s="77"/>
      <c r="BV48" s="77"/>
      <c r="BW48" s="77"/>
      <c r="BX48" s="77"/>
      <c r="BY48" s="77"/>
      <c r="BZ48" s="87">
        <v>260</v>
      </c>
      <c r="CA48" s="77">
        <v>120</v>
      </c>
      <c r="CB48" s="77">
        <v>340</v>
      </c>
      <c r="CC48" s="77"/>
      <c r="CD48" s="77"/>
      <c r="CE48" s="77"/>
      <c r="CF48" s="77"/>
      <c r="CG48" s="77"/>
      <c r="CH48" s="87">
        <v>9</v>
      </c>
      <c r="CI48" s="77">
        <v>14</v>
      </c>
      <c r="CJ48" s="77">
        <v>15</v>
      </c>
      <c r="CK48" s="77"/>
      <c r="CL48" s="77"/>
      <c r="CM48" s="77"/>
      <c r="CN48" s="77"/>
      <c r="CO48" s="77"/>
    </row>
    <row r="49" spans="1:93">
      <c r="B49" s="70" t="s">
        <v>45</v>
      </c>
      <c r="C49" s="76">
        <v>45206</v>
      </c>
      <c r="D49" s="76">
        <v>45208</v>
      </c>
      <c r="E49" s="70">
        <v>1.9294377067254853</v>
      </c>
      <c r="F49" s="70">
        <v>3.7210584343990143</v>
      </c>
      <c r="G49" s="70">
        <v>10.060639470782533</v>
      </c>
      <c r="H49" s="70">
        <v>4.9614112458654791</v>
      </c>
      <c r="I49" s="70">
        <v>8.9581036383680264</v>
      </c>
      <c r="J49" s="70">
        <v>2.2050716648290174</v>
      </c>
      <c r="K49" s="90">
        <f t="shared" si="0"/>
        <v>1.9294377067254853</v>
      </c>
      <c r="L49" s="90">
        <f t="shared" si="6"/>
        <v>15.711135611907032</v>
      </c>
      <c r="M49" s="90">
        <f t="shared" si="7"/>
        <v>20.67254685777251</v>
      </c>
      <c r="N49" s="83">
        <v>15.13</v>
      </c>
      <c r="O49" s="88">
        <v>21.13</v>
      </c>
      <c r="P49" s="88">
        <v>23.75</v>
      </c>
      <c r="Q49" s="77"/>
      <c r="R49" s="77"/>
      <c r="S49" s="77"/>
      <c r="T49" s="77"/>
      <c r="U49" s="78"/>
      <c r="V49" s="88" t="s">
        <v>19</v>
      </c>
      <c r="W49" s="83" t="s">
        <v>19</v>
      </c>
      <c r="X49" s="83" t="s">
        <v>19</v>
      </c>
      <c r="Y49" s="83"/>
      <c r="Z49" s="83"/>
      <c r="AA49" s="83"/>
      <c r="AB49" s="83"/>
      <c r="AC49" s="84"/>
      <c r="AD49" s="88" t="s">
        <v>19</v>
      </c>
      <c r="AE49" s="83" t="s">
        <v>19</v>
      </c>
      <c r="AF49" s="83" t="s">
        <v>19</v>
      </c>
      <c r="AG49" s="83"/>
      <c r="AH49" s="83"/>
      <c r="AI49" s="83"/>
      <c r="AJ49" s="83"/>
      <c r="AK49" s="84"/>
      <c r="AL49" s="88" t="s">
        <v>19</v>
      </c>
      <c r="AM49" s="83" t="s">
        <v>19</v>
      </c>
      <c r="AN49" s="83" t="s">
        <v>19</v>
      </c>
      <c r="AO49" s="83"/>
      <c r="AP49" s="83"/>
      <c r="AQ49" s="83"/>
      <c r="AR49" s="83"/>
      <c r="AS49" s="84"/>
      <c r="AT49" s="88" t="s">
        <v>19</v>
      </c>
      <c r="AU49" s="83" t="s">
        <v>19</v>
      </c>
      <c r="AV49" s="83" t="s">
        <v>19</v>
      </c>
      <c r="AW49" s="83"/>
      <c r="AX49" s="83"/>
      <c r="AY49" s="83"/>
      <c r="AZ49" s="83"/>
      <c r="BA49" s="84"/>
      <c r="BB49" s="87">
        <v>37.4</v>
      </c>
      <c r="BC49" s="77">
        <v>19.399999999999999</v>
      </c>
      <c r="BD49" s="77">
        <v>0.2</v>
      </c>
      <c r="BE49" s="77"/>
      <c r="BF49" s="77"/>
      <c r="BG49" s="77"/>
      <c r="BH49" s="77"/>
      <c r="BI49" s="77"/>
      <c r="BJ49" s="87">
        <v>27.4</v>
      </c>
      <c r="BK49" s="77">
        <v>27.1</v>
      </c>
      <c r="BL49" s="77">
        <v>28.1</v>
      </c>
      <c r="BM49" s="77"/>
      <c r="BN49" s="77"/>
      <c r="BO49" s="77"/>
      <c r="BP49" s="77"/>
      <c r="BQ49" s="77"/>
      <c r="BR49" s="87">
        <v>84</v>
      </c>
      <c r="BS49" s="77">
        <v>89</v>
      </c>
      <c r="BT49" s="77">
        <v>82</v>
      </c>
      <c r="BU49" s="77"/>
      <c r="BV49" s="77"/>
      <c r="BW49" s="77"/>
      <c r="BX49" s="77"/>
      <c r="BY49" s="77"/>
      <c r="BZ49" s="87">
        <v>120</v>
      </c>
      <c r="CA49" s="77">
        <v>340</v>
      </c>
      <c r="CB49" s="77">
        <v>280</v>
      </c>
      <c r="CC49" s="77"/>
      <c r="CD49" s="77"/>
      <c r="CE49" s="77"/>
      <c r="CF49" s="77"/>
      <c r="CG49" s="77"/>
      <c r="CH49" s="87">
        <v>14</v>
      </c>
      <c r="CI49" s="77">
        <v>15</v>
      </c>
      <c r="CJ49" s="77">
        <v>11</v>
      </c>
      <c r="CK49" s="77"/>
      <c r="CL49" s="77"/>
      <c r="CM49" s="77"/>
      <c r="CN49" s="77"/>
      <c r="CO49" s="77"/>
    </row>
    <row r="50" spans="1:93">
      <c r="B50" s="70" t="s">
        <v>46</v>
      </c>
      <c r="C50" s="76">
        <v>45208</v>
      </c>
      <c r="D50" s="76">
        <v>45210</v>
      </c>
      <c r="E50" s="70">
        <v>1.6114854966305154</v>
      </c>
      <c r="F50" s="70">
        <v>2.6369762672129791</v>
      </c>
      <c r="G50" s="70">
        <v>8.0574274831527806</v>
      </c>
      <c r="H50" s="70">
        <v>3.8089657193086759</v>
      </c>
      <c r="I50" s="70">
        <v>6.8121886903018902</v>
      </c>
      <c r="J50" s="70">
        <v>1.6114854966305154</v>
      </c>
      <c r="K50" s="90">
        <f t="shared" si="0"/>
        <v>1.6114854966305154</v>
      </c>
      <c r="L50" s="90">
        <f t="shared" si="6"/>
        <v>12.305889246996275</v>
      </c>
      <c r="M50" s="90">
        <f t="shared" si="7"/>
        <v>16.11485496630495</v>
      </c>
      <c r="N50" s="88">
        <v>23.75</v>
      </c>
      <c r="O50" s="88">
        <v>19.75</v>
      </c>
      <c r="P50" s="88">
        <v>15.63</v>
      </c>
      <c r="Q50" s="77"/>
      <c r="R50" s="77"/>
      <c r="S50" s="77"/>
      <c r="T50" s="77"/>
      <c r="U50" s="78"/>
      <c r="V50" s="83" t="s">
        <v>19</v>
      </c>
      <c r="W50" s="83" t="s">
        <v>19</v>
      </c>
      <c r="X50" s="83" t="s">
        <v>19</v>
      </c>
      <c r="Y50" s="83"/>
      <c r="Z50" s="83"/>
      <c r="AA50" s="83"/>
      <c r="AB50" s="83"/>
      <c r="AC50" s="84"/>
      <c r="AD50" s="83" t="s">
        <v>19</v>
      </c>
      <c r="AE50" s="83" t="s">
        <v>19</v>
      </c>
      <c r="AF50" s="83" t="s">
        <v>19</v>
      </c>
      <c r="AG50" s="83"/>
      <c r="AH50" s="83"/>
      <c r="AI50" s="83"/>
      <c r="AJ50" s="83"/>
      <c r="AK50" s="84"/>
      <c r="AL50" s="83" t="s">
        <v>19</v>
      </c>
      <c r="AM50" s="83" t="s">
        <v>19</v>
      </c>
      <c r="AN50" s="83" t="s">
        <v>19</v>
      </c>
      <c r="AO50" s="83"/>
      <c r="AP50" s="83"/>
      <c r="AQ50" s="83"/>
      <c r="AR50" s="83"/>
      <c r="AS50" s="84"/>
      <c r="AT50" s="83" t="s">
        <v>19</v>
      </c>
      <c r="AU50" s="83" t="s">
        <v>19</v>
      </c>
      <c r="AV50" s="83" t="s">
        <v>19</v>
      </c>
      <c r="AW50" s="83"/>
      <c r="AX50" s="83"/>
      <c r="AY50" s="83"/>
      <c r="AZ50" s="83"/>
      <c r="BA50" s="84"/>
      <c r="BB50" s="87">
        <v>0.2</v>
      </c>
      <c r="BC50" s="77">
        <v>13.8</v>
      </c>
      <c r="BD50" s="77">
        <v>14.6</v>
      </c>
      <c r="BE50" s="77"/>
      <c r="BF50" s="77"/>
      <c r="BG50" s="77"/>
      <c r="BH50" s="77"/>
      <c r="BI50" s="77"/>
      <c r="BJ50" s="87">
        <v>28.1</v>
      </c>
      <c r="BK50" s="77">
        <v>27.7</v>
      </c>
      <c r="BL50" s="77">
        <v>27.6</v>
      </c>
      <c r="BM50" s="77"/>
      <c r="BN50" s="77"/>
      <c r="BO50" s="77"/>
      <c r="BP50" s="77"/>
      <c r="BQ50" s="77"/>
      <c r="BR50" s="87">
        <v>82</v>
      </c>
      <c r="BS50" s="77">
        <v>82</v>
      </c>
      <c r="BT50" s="77">
        <v>85</v>
      </c>
      <c r="BU50" s="77"/>
      <c r="BV50" s="77"/>
      <c r="BW50" s="77"/>
      <c r="BX50" s="77"/>
      <c r="BY50" s="77"/>
      <c r="BZ50" s="87">
        <v>280</v>
      </c>
      <c r="CA50" s="77">
        <v>290</v>
      </c>
      <c r="CB50" s="77">
        <v>40</v>
      </c>
      <c r="CC50" s="77"/>
      <c r="CD50" s="77"/>
      <c r="CE50" s="77"/>
      <c r="CF50" s="77"/>
      <c r="CG50" s="77"/>
      <c r="CH50" s="87">
        <v>11</v>
      </c>
      <c r="CI50" s="77">
        <v>16</v>
      </c>
      <c r="CJ50" s="77">
        <v>8</v>
      </c>
      <c r="CK50" s="77"/>
      <c r="CL50" s="77"/>
      <c r="CM50" s="77"/>
      <c r="CN50" s="77"/>
      <c r="CO50" s="77"/>
    </row>
    <row r="51" spans="1:93">
      <c r="B51" s="70" t="s">
        <v>47</v>
      </c>
      <c r="C51" s="76">
        <v>45210</v>
      </c>
      <c r="D51" s="76">
        <v>45215</v>
      </c>
      <c r="E51" s="70">
        <v>0.31437753248570194</v>
      </c>
      <c r="F51" s="70">
        <v>1.3972334777147479</v>
      </c>
      <c r="G51" s="70">
        <v>3.00405197708537</v>
      </c>
      <c r="H51" s="70">
        <v>1.4670951515998454</v>
      </c>
      <c r="I51" s="70">
        <v>4.9601788458851637</v>
      </c>
      <c r="J51" s="70">
        <v>1.5369568254855246</v>
      </c>
      <c r="K51" s="90">
        <f t="shared" si="0"/>
        <v>0.31437753248570194</v>
      </c>
      <c r="L51" s="90">
        <f t="shared" si="6"/>
        <v>4.7156629872858193</v>
      </c>
      <c r="M51" s="90">
        <f t="shared" si="7"/>
        <v>6.1827581388856645</v>
      </c>
      <c r="N51" s="88">
        <v>15.63</v>
      </c>
      <c r="O51" s="88">
        <v>12.46</v>
      </c>
      <c r="P51" s="88">
        <v>11.67</v>
      </c>
      <c r="Q51" s="88">
        <v>11.96</v>
      </c>
      <c r="R51" s="88">
        <v>10.42</v>
      </c>
      <c r="S51" s="88">
        <v>11.42</v>
      </c>
      <c r="T51" s="77"/>
      <c r="U51" s="78"/>
      <c r="V51" s="82" t="s">
        <v>19</v>
      </c>
      <c r="W51" s="83" t="s">
        <v>19</v>
      </c>
      <c r="X51" s="83" t="s">
        <v>19</v>
      </c>
      <c r="Y51" s="83" t="s">
        <v>19</v>
      </c>
      <c r="Z51" s="83" t="s">
        <v>19</v>
      </c>
      <c r="AA51" s="83" t="s">
        <v>19</v>
      </c>
      <c r="AB51" s="83"/>
      <c r="AC51" s="84"/>
      <c r="AD51" s="82" t="s">
        <v>19</v>
      </c>
      <c r="AE51" s="83" t="s">
        <v>19</v>
      </c>
      <c r="AF51" s="83" t="s">
        <v>19</v>
      </c>
      <c r="AG51" s="83" t="s">
        <v>19</v>
      </c>
      <c r="AH51" s="83" t="s">
        <v>19</v>
      </c>
      <c r="AI51" s="83" t="s">
        <v>19</v>
      </c>
      <c r="AJ51" s="83"/>
      <c r="AK51" s="84"/>
      <c r="AL51" s="82" t="s">
        <v>19</v>
      </c>
      <c r="AM51" s="83" t="s">
        <v>19</v>
      </c>
      <c r="AN51" s="83" t="s">
        <v>19</v>
      </c>
      <c r="AO51" s="83" t="s">
        <v>19</v>
      </c>
      <c r="AP51" s="83" t="s">
        <v>19</v>
      </c>
      <c r="AQ51" s="83" t="s">
        <v>19</v>
      </c>
      <c r="AR51" s="83"/>
      <c r="AS51" s="84"/>
      <c r="AT51" s="82" t="s">
        <v>19</v>
      </c>
      <c r="AU51" s="83" t="s">
        <v>19</v>
      </c>
      <c r="AV51" s="83" t="s">
        <v>19</v>
      </c>
      <c r="AW51" s="83" t="s">
        <v>19</v>
      </c>
      <c r="AX51" s="83" t="s">
        <v>19</v>
      </c>
      <c r="AY51" s="83" t="s">
        <v>19</v>
      </c>
      <c r="AZ51" s="83"/>
      <c r="BA51" s="84"/>
      <c r="BB51" s="87">
        <v>14.6</v>
      </c>
      <c r="BC51" s="77">
        <v>30.6</v>
      </c>
      <c r="BD51" s="77">
        <v>16.8</v>
      </c>
      <c r="BE51" s="77">
        <v>0.2</v>
      </c>
      <c r="BF51" s="77">
        <v>7</v>
      </c>
      <c r="BG51" s="77">
        <v>0</v>
      </c>
      <c r="BH51" s="77"/>
      <c r="BI51" s="77"/>
      <c r="BJ51" s="87">
        <v>27.6</v>
      </c>
      <c r="BK51" s="77">
        <v>27.4</v>
      </c>
      <c r="BL51" s="77">
        <v>27.6</v>
      </c>
      <c r="BM51" s="77">
        <v>29.1</v>
      </c>
      <c r="BN51" s="77">
        <v>27.6</v>
      </c>
      <c r="BO51" s="77">
        <v>28.1</v>
      </c>
      <c r="BP51" s="77"/>
      <c r="BQ51" s="77"/>
      <c r="BR51" s="87">
        <v>85</v>
      </c>
      <c r="BS51" s="77">
        <v>83</v>
      </c>
      <c r="BT51" s="77">
        <v>84</v>
      </c>
      <c r="BU51" s="77">
        <v>78</v>
      </c>
      <c r="BV51" s="77">
        <v>85</v>
      </c>
      <c r="BW51" s="77">
        <v>79</v>
      </c>
      <c r="BX51" s="77"/>
      <c r="BY51" s="77"/>
      <c r="BZ51" s="87">
        <v>40</v>
      </c>
      <c r="CA51" s="77">
        <v>230</v>
      </c>
      <c r="CB51" s="77">
        <v>170</v>
      </c>
      <c r="CC51" s="77">
        <v>280</v>
      </c>
      <c r="CD51" s="77">
        <v>250</v>
      </c>
      <c r="CE51" s="77">
        <v>160</v>
      </c>
      <c r="CF51" s="77"/>
      <c r="CG51" s="77"/>
      <c r="CH51" s="87">
        <v>8</v>
      </c>
      <c r="CI51" s="77">
        <v>13</v>
      </c>
      <c r="CJ51" s="77">
        <v>12</v>
      </c>
      <c r="CK51" s="77">
        <v>10</v>
      </c>
      <c r="CL51" s="77">
        <v>14</v>
      </c>
      <c r="CM51" s="77">
        <v>12</v>
      </c>
      <c r="CN51" s="77"/>
      <c r="CO51" s="77"/>
    </row>
    <row r="52" spans="1:93">
      <c r="B52" s="70" t="s">
        <v>48</v>
      </c>
      <c r="C52" s="76">
        <v>45215</v>
      </c>
      <c r="D52" s="76">
        <v>45220</v>
      </c>
      <c r="E52" s="70">
        <v>0.7079288025889563</v>
      </c>
      <c r="F52" s="70">
        <v>2.1237864077666817</v>
      </c>
      <c r="G52" s="70">
        <v>4.1464401294498678</v>
      </c>
      <c r="H52" s="70">
        <v>2.5957389428262978</v>
      </c>
      <c r="I52" s="70">
        <v>5.6297195253506098</v>
      </c>
      <c r="J52" s="70">
        <v>2.1237864077669624</v>
      </c>
      <c r="K52" s="90">
        <f t="shared" si="0"/>
        <v>0.7079288025889563</v>
      </c>
      <c r="L52" s="90">
        <f t="shared" si="6"/>
        <v>6.9781553398055056</v>
      </c>
      <c r="M52" s="90">
        <f t="shared" si="7"/>
        <v>9.5738942826318034</v>
      </c>
      <c r="N52" s="88">
        <v>11.42</v>
      </c>
      <c r="O52" s="88">
        <v>13.38</v>
      </c>
      <c r="P52" s="88">
        <v>17.04</v>
      </c>
      <c r="Q52" s="88">
        <v>14.46</v>
      </c>
      <c r="R52" s="88">
        <v>13.38</v>
      </c>
      <c r="S52" s="88">
        <v>11.63</v>
      </c>
      <c r="T52" s="77"/>
      <c r="U52" s="78"/>
      <c r="V52" s="82" t="s">
        <v>19</v>
      </c>
      <c r="W52" s="83" t="s">
        <v>19</v>
      </c>
      <c r="X52" s="83" t="s">
        <v>19</v>
      </c>
      <c r="Y52" s="83" t="s">
        <v>19</v>
      </c>
      <c r="Z52" s="83" t="s">
        <v>19</v>
      </c>
      <c r="AA52" s="83" t="s">
        <v>19</v>
      </c>
      <c r="AB52" s="83"/>
      <c r="AC52" s="84"/>
      <c r="AD52" s="82" t="s">
        <v>19</v>
      </c>
      <c r="AE52" s="83" t="s">
        <v>19</v>
      </c>
      <c r="AF52" s="83" t="s">
        <v>19</v>
      </c>
      <c r="AG52" s="83" t="s">
        <v>19</v>
      </c>
      <c r="AH52" s="83" t="s">
        <v>19</v>
      </c>
      <c r="AI52" s="83" t="s">
        <v>19</v>
      </c>
      <c r="AJ52" s="83"/>
      <c r="AK52" s="84"/>
      <c r="AL52" s="82" t="s">
        <v>19</v>
      </c>
      <c r="AM52" s="83" t="s">
        <v>19</v>
      </c>
      <c r="AN52" s="83" t="s">
        <v>19</v>
      </c>
      <c r="AO52" s="83" t="s">
        <v>19</v>
      </c>
      <c r="AP52" s="83" t="s">
        <v>19</v>
      </c>
      <c r="AQ52" s="83" t="s">
        <v>19</v>
      </c>
      <c r="AR52" s="83"/>
      <c r="AS52" s="84"/>
      <c r="AT52" s="82" t="s">
        <v>19</v>
      </c>
      <c r="AU52" s="83" t="s">
        <v>19</v>
      </c>
      <c r="AV52" s="83" t="s">
        <v>19</v>
      </c>
      <c r="AW52" s="83" t="s">
        <v>19</v>
      </c>
      <c r="AX52" s="83" t="s">
        <v>19</v>
      </c>
      <c r="AY52" s="83" t="s">
        <v>19</v>
      </c>
      <c r="AZ52" s="83"/>
      <c r="BA52" s="84"/>
      <c r="BB52" s="87">
        <v>0</v>
      </c>
      <c r="BC52" s="77">
        <v>0</v>
      </c>
      <c r="BD52" s="77">
        <v>1.2</v>
      </c>
      <c r="BE52" s="77">
        <v>2</v>
      </c>
      <c r="BF52" s="77">
        <v>0.2</v>
      </c>
      <c r="BG52" s="77">
        <v>3.2</v>
      </c>
      <c r="BH52" s="77"/>
      <c r="BI52" s="77"/>
      <c r="BJ52" s="87">
        <v>28.1</v>
      </c>
      <c r="BK52" s="77">
        <v>27.3</v>
      </c>
      <c r="BL52" s="77">
        <v>27.9</v>
      </c>
      <c r="BM52" s="77">
        <v>28</v>
      </c>
      <c r="BN52" s="77">
        <v>27.9</v>
      </c>
      <c r="BO52" s="77">
        <v>27.8</v>
      </c>
      <c r="BP52" s="77"/>
      <c r="BQ52" s="77"/>
      <c r="BR52" s="87">
        <v>79</v>
      </c>
      <c r="BS52" s="77">
        <v>85</v>
      </c>
      <c r="BT52" s="77">
        <v>82</v>
      </c>
      <c r="BU52" s="77">
        <v>82</v>
      </c>
      <c r="BV52" s="77">
        <v>82</v>
      </c>
      <c r="BW52" s="77">
        <v>85</v>
      </c>
      <c r="BX52" s="77"/>
      <c r="BY52" s="77"/>
      <c r="BZ52" s="87">
        <v>160</v>
      </c>
      <c r="CA52" s="77">
        <v>160</v>
      </c>
      <c r="CB52" s="77">
        <v>340</v>
      </c>
      <c r="CC52" s="77">
        <v>260</v>
      </c>
      <c r="CD52" s="77">
        <v>300</v>
      </c>
      <c r="CE52" s="77">
        <v>350</v>
      </c>
      <c r="CF52" s="77"/>
      <c r="CG52" s="77"/>
      <c r="CH52" s="87">
        <v>12</v>
      </c>
      <c r="CI52" s="77">
        <v>16</v>
      </c>
      <c r="CJ52" s="77">
        <v>11</v>
      </c>
      <c r="CK52" s="77">
        <v>13</v>
      </c>
      <c r="CL52" s="77">
        <v>10</v>
      </c>
      <c r="CM52" s="77">
        <v>14</v>
      </c>
      <c r="CN52" s="77"/>
      <c r="CO52" s="77"/>
    </row>
    <row r="53" spans="1:93">
      <c r="B53" s="70" t="s">
        <v>61</v>
      </c>
      <c r="C53" s="76">
        <v>45221</v>
      </c>
      <c r="D53" s="76">
        <v>45226</v>
      </c>
      <c r="E53" s="70">
        <v>1.0979180221209845</v>
      </c>
      <c r="F53" s="70">
        <v>3.0091086532204088</v>
      </c>
      <c r="G53" s="70">
        <v>4.3510084580351966</v>
      </c>
      <c r="H53" s="70">
        <v>2.2364996746909358</v>
      </c>
      <c r="I53" s="70">
        <v>6.3435263500325556</v>
      </c>
      <c r="J53" s="70">
        <v>2.4398178269356587</v>
      </c>
      <c r="K53" s="90">
        <f t="shared" si="0"/>
        <v>1.0979180221209845</v>
      </c>
      <c r="L53" s="90">
        <f t="shared" si="6"/>
        <v>8.4580351333765904</v>
      </c>
      <c r="M53" s="90">
        <f t="shared" si="7"/>
        <v>10.694534808067527</v>
      </c>
      <c r="N53" s="88">
        <v>11.79</v>
      </c>
      <c r="O53" s="88">
        <v>11.13</v>
      </c>
      <c r="P53" s="88">
        <v>14.63</v>
      </c>
      <c r="Q53" s="88">
        <v>13.5</v>
      </c>
      <c r="R53" s="88">
        <v>12.63</v>
      </c>
      <c r="S53" s="88">
        <v>11.63</v>
      </c>
      <c r="T53" s="77"/>
      <c r="U53" s="78"/>
      <c r="V53" s="82" t="s">
        <v>19</v>
      </c>
      <c r="W53" s="83" t="s">
        <v>19</v>
      </c>
      <c r="X53" s="83" t="s">
        <v>19</v>
      </c>
      <c r="Y53" s="83" t="s">
        <v>19</v>
      </c>
      <c r="Z53" s="83" t="s">
        <v>19</v>
      </c>
      <c r="AA53" s="83" t="s">
        <v>19</v>
      </c>
      <c r="AB53" s="83"/>
      <c r="AC53" s="84"/>
      <c r="AD53" s="82" t="s">
        <v>19</v>
      </c>
      <c r="AE53" s="83" t="s">
        <v>19</v>
      </c>
      <c r="AF53" s="83" t="s">
        <v>19</v>
      </c>
      <c r="AG53" s="83" t="s">
        <v>19</v>
      </c>
      <c r="AH53" s="83" t="s">
        <v>19</v>
      </c>
      <c r="AI53" s="83" t="s">
        <v>19</v>
      </c>
      <c r="AJ53" s="83"/>
      <c r="AK53" s="84"/>
      <c r="AL53" s="82" t="s">
        <v>19</v>
      </c>
      <c r="AM53" s="83" t="s">
        <v>19</v>
      </c>
      <c r="AN53" s="83" t="s">
        <v>19</v>
      </c>
      <c r="AO53" s="83" t="s">
        <v>19</v>
      </c>
      <c r="AP53" s="83" t="s">
        <v>19</v>
      </c>
      <c r="AQ53" s="83" t="s">
        <v>19</v>
      </c>
      <c r="AR53" s="83"/>
      <c r="AS53" s="84"/>
      <c r="AT53" s="82" t="s">
        <v>19</v>
      </c>
      <c r="AU53" s="83" t="s">
        <v>19</v>
      </c>
      <c r="AV53" s="83" t="s">
        <v>19</v>
      </c>
      <c r="AW53" s="83" t="s">
        <v>19</v>
      </c>
      <c r="AX53" s="83" t="s">
        <v>19</v>
      </c>
      <c r="AY53" s="83" t="s">
        <v>19</v>
      </c>
      <c r="AZ53" s="83"/>
      <c r="BA53" s="84"/>
      <c r="BB53" s="87">
        <v>0</v>
      </c>
      <c r="BC53" s="77">
        <v>0.2</v>
      </c>
      <c r="BD53" s="77">
        <v>0</v>
      </c>
      <c r="BE53" s="77">
        <v>14</v>
      </c>
      <c r="BF53" s="77">
        <v>5.2</v>
      </c>
      <c r="BG53" s="77">
        <v>20</v>
      </c>
      <c r="BH53" s="77"/>
      <c r="BI53" s="77"/>
      <c r="BJ53" s="87">
        <v>27.3</v>
      </c>
      <c r="BK53" s="77">
        <v>27.6</v>
      </c>
      <c r="BL53" s="77">
        <v>28.6</v>
      </c>
      <c r="BM53" s="77">
        <v>27.2</v>
      </c>
      <c r="BN53" s="77">
        <v>27.7</v>
      </c>
      <c r="BO53" s="77">
        <v>28.6</v>
      </c>
      <c r="BP53" s="77"/>
      <c r="BQ53" s="77"/>
      <c r="BR53" s="87">
        <v>87</v>
      </c>
      <c r="BS53" s="77">
        <v>82</v>
      </c>
      <c r="BT53" s="77">
        <v>79</v>
      </c>
      <c r="BU53" s="77">
        <v>86</v>
      </c>
      <c r="BV53" s="77">
        <v>83</v>
      </c>
      <c r="BW53" s="77">
        <v>79</v>
      </c>
      <c r="BX53" s="77"/>
      <c r="BY53" s="77"/>
      <c r="BZ53" s="87">
        <v>200</v>
      </c>
      <c r="CA53" s="77">
        <v>330</v>
      </c>
      <c r="CB53" s="77">
        <v>10</v>
      </c>
      <c r="CC53" s="77">
        <v>230</v>
      </c>
      <c r="CD53" s="77">
        <v>90</v>
      </c>
      <c r="CE53" s="77">
        <v>70</v>
      </c>
      <c r="CF53" s="77"/>
      <c r="CG53" s="77"/>
      <c r="CH53" s="87">
        <v>12</v>
      </c>
      <c r="CI53" s="77">
        <v>7</v>
      </c>
      <c r="CJ53" s="77">
        <v>11</v>
      </c>
      <c r="CK53" s="77">
        <v>12</v>
      </c>
      <c r="CL53" s="77">
        <v>14</v>
      </c>
      <c r="CM53" s="77">
        <v>7</v>
      </c>
      <c r="CN53" s="77"/>
      <c r="CO53" s="77"/>
    </row>
    <row r="54" spans="1:93">
      <c r="B54" s="70" t="s">
        <v>62</v>
      </c>
      <c r="C54" s="76">
        <v>45226</v>
      </c>
      <c r="D54" s="76">
        <v>45230</v>
      </c>
      <c r="E54" s="70">
        <v>0.70609735836519139</v>
      </c>
      <c r="F54" s="70">
        <v>3.530486791825957</v>
      </c>
      <c r="G54" s="70">
        <v>3.2812759594617584</v>
      </c>
      <c r="H54" s="70">
        <v>1.7444758265491609</v>
      </c>
      <c r="I54" s="70">
        <v>4.85961123110153</v>
      </c>
      <c r="J54" s="70">
        <v>2.1182920750955745</v>
      </c>
      <c r="K54" s="90">
        <f t="shared" si="0"/>
        <v>0.70609735836519139</v>
      </c>
      <c r="L54" s="90">
        <f t="shared" si="6"/>
        <v>7.5178601096529061</v>
      </c>
      <c r="M54" s="90">
        <f t="shared" si="7"/>
        <v>9.2623359362020672</v>
      </c>
      <c r="N54" s="88">
        <v>11.63</v>
      </c>
      <c r="O54" s="88">
        <v>11.83</v>
      </c>
      <c r="P54" s="88">
        <v>12.08</v>
      </c>
      <c r="Q54" s="88">
        <v>10</v>
      </c>
      <c r="R54" s="88">
        <v>12.13</v>
      </c>
      <c r="S54" s="77"/>
      <c r="T54" s="77"/>
      <c r="U54" s="78"/>
      <c r="V54" s="82" t="s">
        <v>19</v>
      </c>
      <c r="W54" s="83" t="s">
        <v>19</v>
      </c>
      <c r="X54" s="83" t="s">
        <v>19</v>
      </c>
      <c r="Y54" s="83" t="s">
        <v>19</v>
      </c>
      <c r="Z54" s="83" t="s">
        <v>19</v>
      </c>
      <c r="AA54" s="83"/>
      <c r="AB54" s="83"/>
      <c r="AC54" s="84"/>
      <c r="AD54" s="82" t="s">
        <v>19</v>
      </c>
      <c r="AE54" s="83" t="s">
        <v>19</v>
      </c>
      <c r="AF54" s="83" t="s">
        <v>19</v>
      </c>
      <c r="AG54" s="83" t="s">
        <v>19</v>
      </c>
      <c r="AH54" s="83" t="s">
        <v>19</v>
      </c>
      <c r="AI54" s="83"/>
      <c r="AJ54" s="83"/>
      <c r="AK54" s="84"/>
      <c r="AL54" s="82" t="s">
        <v>19</v>
      </c>
      <c r="AM54" s="83" t="s">
        <v>19</v>
      </c>
      <c r="AN54" s="83" t="s">
        <v>19</v>
      </c>
      <c r="AO54" s="83" t="s">
        <v>19</v>
      </c>
      <c r="AP54" s="83" t="s">
        <v>19</v>
      </c>
      <c r="AQ54" s="83"/>
      <c r="AR54" s="83"/>
      <c r="AS54" s="84"/>
      <c r="AT54" s="82" t="s">
        <v>19</v>
      </c>
      <c r="AU54" s="83" t="s">
        <v>19</v>
      </c>
      <c r="AV54" s="83" t="s">
        <v>19</v>
      </c>
      <c r="AW54" s="83" t="s">
        <v>19</v>
      </c>
      <c r="AX54" s="83" t="s">
        <v>19</v>
      </c>
      <c r="AY54" s="83"/>
      <c r="AZ54" s="83"/>
      <c r="BA54" s="84"/>
      <c r="BB54" s="87">
        <v>20</v>
      </c>
      <c r="BC54" s="77">
        <v>0.2</v>
      </c>
      <c r="BD54" s="77">
        <v>19.399999999999999</v>
      </c>
      <c r="BE54" s="77">
        <v>1.4</v>
      </c>
      <c r="BF54" s="77">
        <v>11.8</v>
      </c>
      <c r="BG54" s="77"/>
      <c r="BH54" s="77"/>
      <c r="BI54" s="77"/>
      <c r="BJ54" s="87">
        <v>28.6</v>
      </c>
      <c r="BK54" s="77">
        <v>28.2</v>
      </c>
      <c r="BL54" s="77">
        <v>27.4</v>
      </c>
      <c r="BM54" s="77">
        <v>27.6</v>
      </c>
      <c r="BN54" s="77">
        <v>27.9</v>
      </c>
      <c r="BO54" s="77"/>
      <c r="BP54" s="77"/>
      <c r="BQ54" s="77"/>
      <c r="BR54" s="87">
        <v>79</v>
      </c>
      <c r="BS54" s="77">
        <v>81</v>
      </c>
      <c r="BT54" s="77">
        <v>86</v>
      </c>
      <c r="BU54" s="77">
        <v>88</v>
      </c>
      <c r="BV54" s="77">
        <v>82</v>
      </c>
      <c r="BW54" s="77"/>
      <c r="BX54" s="77"/>
      <c r="BY54" s="77"/>
      <c r="BZ54" s="87">
        <v>70</v>
      </c>
      <c r="CA54" s="77">
        <v>10</v>
      </c>
      <c r="CB54" s="77">
        <v>30</v>
      </c>
      <c r="CC54" s="77">
        <v>100</v>
      </c>
      <c r="CD54" s="77">
        <v>50</v>
      </c>
      <c r="CE54" s="77"/>
      <c r="CF54" s="77"/>
      <c r="CG54" s="77"/>
      <c r="CH54" s="87">
        <v>7</v>
      </c>
      <c r="CI54" s="77">
        <v>10</v>
      </c>
      <c r="CJ54" s="77">
        <v>13</v>
      </c>
      <c r="CK54" s="77">
        <v>12</v>
      </c>
      <c r="CL54" s="77">
        <v>16</v>
      </c>
      <c r="CM54" s="77"/>
      <c r="CN54" s="77"/>
      <c r="CO54" s="77"/>
    </row>
    <row r="55" spans="1:93">
      <c r="A55" s="67" t="s">
        <v>28</v>
      </c>
      <c r="B55" s="70" t="s">
        <v>16</v>
      </c>
      <c r="C55" s="76">
        <v>45230</v>
      </c>
      <c r="D55" s="76">
        <v>45235</v>
      </c>
      <c r="E55" s="70">
        <v>1.0058113544925962</v>
      </c>
      <c r="F55" s="70">
        <v>1.6018477127102162</v>
      </c>
      <c r="G55" s="70">
        <v>4.0604976903591403</v>
      </c>
      <c r="H55" s="70">
        <v>2.1606317985398036</v>
      </c>
      <c r="I55" s="70">
        <v>7.115184026225581</v>
      </c>
      <c r="J55" s="70">
        <v>2.6449113395917752</v>
      </c>
      <c r="K55" s="90">
        <f t="shared" si="0"/>
        <v>1.0058113544925962</v>
      </c>
      <c r="L55" s="90">
        <f t="shared" si="6"/>
        <v>6.6681567575619525</v>
      </c>
      <c r="M55" s="90">
        <f t="shared" si="7"/>
        <v>8.8287885561017561</v>
      </c>
      <c r="N55" s="77">
        <v>12.13</v>
      </c>
      <c r="O55" s="77">
        <v>11.21</v>
      </c>
      <c r="P55" s="77">
        <v>9.0399999999999991</v>
      </c>
      <c r="Q55" s="77">
        <v>11.63</v>
      </c>
      <c r="R55" s="77">
        <v>12.17</v>
      </c>
      <c r="S55" s="77">
        <v>11.88</v>
      </c>
      <c r="T55" s="77"/>
      <c r="U55" s="78"/>
      <c r="V55" s="82" t="s">
        <v>19</v>
      </c>
      <c r="W55" s="83" t="s">
        <v>19</v>
      </c>
      <c r="X55" s="83" t="s">
        <v>19</v>
      </c>
      <c r="Y55" s="83" t="s">
        <v>19</v>
      </c>
      <c r="Z55" s="83" t="s">
        <v>19</v>
      </c>
      <c r="AA55" s="83" t="s">
        <v>19</v>
      </c>
      <c r="AB55" s="83"/>
      <c r="AC55" s="84"/>
      <c r="AD55" s="82" t="s">
        <v>19</v>
      </c>
      <c r="AE55" s="83" t="s">
        <v>19</v>
      </c>
      <c r="AF55" s="83" t="s">
        <v>19</v>
      </c>
      <c r="AG55" s="83" t="s">
        <v>19</v>
      </c>
      <c r="AH55" s="83" t="s">
        <v>19</v>
      </c>
      <c r="AI55" s="83" t="s">
        <v>19</v>
      </c>
      <c r="AJ55" s="83"/>
      <c r="AK55" s="84"/>
      <c r="AL55" s="82" t="s">
        <v>19</v>
      </c>
      <c r="AM55" s="83" t="s">
        <v>19</v>
      </c>
      <c r="AN55" s="83" t="s">
        <v>19</v>
      </c>
      <c r="AO55" s="83" t="s">
        <v>19</v>
      </c>
      <c r="AP55" s="83" t="s">
        <v>19</v>
      </c>
      <c r="AQ55" s="83" t="s">
        <v>19</v>
      </c>
      <c r="AR55" s="83"/>
      <c r="AS55" s="84"/>
      <c r="AT55" s="82" t="s">
        <v>19</v>
      </c>
      <c r="AU55" s="83" t="s">
        <v>19</v>
      </c>
      <c r="AV55" s="83" t="s">
        <v>19</v>
      </c>
      <c r="AW55" s="83" t="s">
        <v>19</v>
      </c>
      <c r="AX55" s="83" t="s">
        <v>19</v>
      </c>
      <c r="AY55" s="83" t="s">
        <v>19</v>
      </c>
      <c r="AZ55" s="83"/>
      <c r="BA55" s="84"/>
      <c r="BB55" s="87">
        <v>11.8</v>
      </c>
      <c r="BC55" s="77">
        <v>1.2</v>
      </c>
      <c r="BD55" s="77">
        <v>33.4</v>
      </c>
      <c r="BE55" s="77">
        <v>4.4000000000000004</v>
      </c>
      <c r="BF55" s="77">
        <v>0</v>
      </c>
      <c r="BG55" s="77">
        <v>12</v>
      </c>
      <c r="BH55" s="77"/>
      <c r="BI55" s="77"/>
      <c r="BJ55" s="87">
        <v>27.9</v>
      </c>
      <c r="BK55" s="77">
        <v>26.4</v>
      </c>
      <c r="BL55" s="77">
        <v>26.7</v>
      </c>
      <c r="BM55" s="77">
        <v>28.1</v>
      </c>
      <c r="BN55" s="77">
        <v>27.9</v>
      </c>
      <c r="BO55" s="77">
        <v>26.9</v>
      </c>
      <c r="BP55" s="77"/>
      <c r="BQ55" s="77"/>
      <c r="BR55" s="87">
        <v>82</v>
      </c>
      <c r="BS55" s="77">
        <v>90</v>
      </c>
      <c r="BT55" s="77">
        <v>91</v>
      </c>
      <c r="BU55" s="77">
        <v>81</v>
      </c>
      <c r="BV55" s="77">
        <v>84</v>
      </c>
      <c r="BW55" s="77">
        <v>91</v>
      </c>
      <c r="BX55" s="77"/>
      <c r="BY55" s="77"/>
      <c r="BZ55" s="87">
        <v>50</v>
      </c>
      <c r="CA55" s="77">
        <v>80</v>
      </c>
      <c r="CB55" s="77">
        <v>70</v>
      </c>
      <c r="CC55" s="77">
        <v>70</v>
      </c>
      <c r="CD55" s="77">
        <v>20</v>
      </c>
      <c r="CE55" s="77">
        <v>60</v>
      </c>
      <c r="CF55" s="77"/>
      <c r="CG55" s="77"/>
      <c r="CH55" s="87">
        <v>16</v>
      </c>
      <c r="CI55" s="77">
        <v>8</v>
      </c>
      <c r="CJ55" s="77">
        <v>15</v>
      </c>
      <c r="CK55" s="77">
        <v>12</v>
      </c>
      <c r="CL55" s="77">
        <v>9</v>
      </c>
      <c r="CM55" s="77">
        <v>12</v>
      </c>
      <c r="CN55" s="77"/>
      <c r="CO55" s="77"/>
    </row>
    <row r="56" spans="1:93" ht="14.25" customHeight="1">
      <c r="B56" s="70" t="s">
        <v>17</v>
      </c>
      <c r="C56" s="76">
        <v>45235</v>
      </c>
      <c r="D56" s="76">
        <v>45240</v>
      </c>
      <c r="E56" s="70">
        <v>0.79617834394907594</v>
      </c>
      <c r="F56" s="70">
        <v>1.9292013718762504</v>
      </c>
      <c r="G56" s="70">
        <v>1.9904458598726473</v>
      </c>
      <c r="H56" s="70">
        <v>2.6641352278295249</v>
      </c>
      <c r="I56" s="70">
        <v>6.7675159235668465</v>
      </c>
      <c r="J56" s="70">
        <v>2.4497795198431991</v>
      </c>
      <c r="K56" s="90">
        <f t="shared" si="0"/>
        <v>0.79617834394907594</v>
      </c>
      <c r="L56" s="90">
        <f t="shared" si="6"/>
        <v>4.7158255756979734</v>
      </c>
      <c r="M56" s="90">
        <f t="shared" si="7"/>
        <v>7.3799608035274984</v>
      </c>
      <c r="N56" s="89">
        <v>11.87</v>
      </c>
      <c r="O56" s="83">
        <v>11.62</v>
      </c>
      <c r="P56" s="83">
        <v>11.85</v>
      </c>
      <c r="Q56" s="83">
        <v>14.89</v>
      </c>
      <c r="R56" s="83">
        <v>16.78</v>
      </c>
      <c r="S56" s="83">
        <v>11.66</v>
      </c>
      <c r="T56" s="77"/>
      <c r="U56" s="78"/>
      <c r="V56" s="82" t="s">
        <v>19</v>
      </c>
      <c r="W56" s="83" t="s">
        <v>19</v>
      </c>
      <c r="X56" s="83" t="s">
        <v>19</v>
      </c>
      <c r="Y56" s="83" t="s">
        <v>19</v>
      </c>
      <c r="Z56" s="83" t="s">
        <v>19</v>
      </c>
      <c r="AA56" s="83" t="s">
        <v>19</v>
      </c>
      <c r="AB56" s="83"/>
      <c r="AC56" s="84"/>
      <c r="AD56" s="82" t="s">
        <v>19</v>
      </c>
      <c r="AE56" s="83" t="s">
        <v>19</v>
      </c>
      <c r="AF56" s="83" t="s">
        <v>19</v>
      </c>
      <c r="AG56" s="83" t="s">
        <v>19</v>
      </c>
      <c r="AH56" s="83" t="s">
        <v>19</v>
      </c>
      <c r="AI56" s="83" t="s">
        <v>19</v>
      </c>
      <c r="AJ56" s="83"/>
      <c r="AK56" s="84"/>
      <c r="AL56" s="82" t="s">
        <v>19</v>
      </c>
      <c r="AM56" s="83" t="s">
        <v>19</v>
      </c>
      <c r="AN56" s="83" t="s">
        <v>19</v>
      </c>
      <c r="AO56" s="83" t="s">
        <v>19</v>
      </c>
      <c r="AP56" s="83" t="s">
        <v>19</v>
      </c>
      <c r="AQ56" s="83" t="s">
        <v>19</v>
      </c>
      <c r="AR56" s="83"/>
      <c r="AS56" s="84"/>
      <c r="AT56" s="82" t="s">
        <v>19</v>
      </c>
      <c r="AU56" s="83" t="s">
        <v>19</v>
      </c>
      <c r="AV56" s="83" t="s">
        <v>19</v>
      </c>
      <c r="AW56" s="83" t="s">
        <v>19</v>
      </c>
      <c r="AX56" s="83" t="s">
        <v>19</v>
      </c>
      <c r="AY56" s="83" t="s">
        <v>19</v>
      </c>
      <c r="AZ56" s="83"/>
      <c r="BA56" s="84"/>
      <c r="BB56" s="87">
        <v>12</v>
      </c>
      <c r="BC56" s="77">
        <v>0.2</v>
      </c>
      <c r="BD56" s="77">
        <v>0</v>
      </c>
      <c r="BE56" s="77">
        <v>28.6</v>
      </c>
      <c r="BF56" s="77">
        <v>1.2</v>
      </c>
      <c r="BG56" s="77">
        <v>4</v>
      </c>
      <c r="BH56" s="77"/>
      <c r="BI56" s="77"/>
      <c r="BJ56" s="87">
        <v>26.9</v>
      </c>
      <c r="BK56" s="77">
        <v>28.5</v>
      </c>
      <c r="BL56" s="77">
        <v>28</v>
      </c>
      <c r="BM56" s="77">
        <v>26.9</v>
      </c>
      <c r="BN56" s="77">
        <v>27.5</v>
      </c>
      <c r="BO56" s="77">
        <v>27.5</v>
      </c>
      <c r="BP56" s="77"/>
      <c r="BQ56" s="77"/>
      <c r="BR56" s="87">
        <v>91</v>
      </c>
      <c r="BS56" s="77">
        <v>80</v>
      </c>
      <c r="BT56" s="77">
        <v>84</v>
      </c>
      <c r="BU56" s="77">
        <v>91</v>
      </c>
      <c r="BV56" s="77">
        <v>86</v>
      </c>
      <c r="BW56" s="77">
        <v>85</v>
      </c>
      <c r="BX56" s="77"/>
      <c r="BY56" s="77"/>
      <c r="BZ56" s="87">
        <v>60</v>
      </c>
      <c r="CA56" s="77">
        <v>80</v>
      </c>
      <c r="CB56" s="77">
        <v>40</v>
      </c>
      <c r="CC56" s="77">
        <v>90</v>
      </c>
      <c r="CD56" s="77">
        <v>160</v>
      </c>
      <c r="CE56" s="77">
        <v>320</v>
      </c>
      <c r="CF56" s="77"/>
      <c r="CG56" s="77"/>
      <c r="CH56" s="87">
        <v>12</v>
      </c>
      <c r="CI56" s="77">
        <v>11</v>
      </c>
      <c r="CJ56" s="77">
        <v>10</v>
      </c>
      <c r="CK56" s="77">
        <v>10</v>
      </c>
      <c r="CL56" s="77">
        <v>9</v>
      </c>
      <c r="CM56" s="77">
        <v>8</v>
      </c>
      <c r="CN56" s="77"/>
      <c r="CO56" s="77"/>
    </row>
    <row r="57" spans="1:93">
      <c r="B57" s="70" t="s">
        <v>30</v>
      </c>
      <c r="C57" s="76">
        <v>45250</v>
      </c>
      <c r="D57" s="76">
        <v>45256</v>
      </c>
      <c r="E57" s="70">
        <v>0.95002303086134554</v>
      </c>
      <c r="F57" s="70">
        <v>1.5545831414094455</v>
      </c>
      <c r="G57" s="70">
        <v>3.4546292031322161</v>
      </c>
      <c r="H57" s="70">
        <v>2.5909719023491822</v>
      </c>
      <c r="I57" s="70">
        <v>8.2047443574390222</v>
      </c>
      <c r="J57" s="70">
        <v>2.763703362505725</v>
      </c>
      <c r="K57" s="90">
        <f t="shared" si="0"/>
        <v>0.95002303086134554</v>
      </c>
      <c r="L57" s="90">
        <f t="shared" si="6"/>
        <v>5.9592353754030079</v>
      </c>
      <c r="M57" s="90">
        <f t="shared" si="7"/>
        <v>8.5502072777521896</v>
      </c>
      <c r="N57" s="83">
        <v>16.100000000000001</v>
      </c>
      <c r="O57" s="83">
        <v>15.22</v>
      </c>
      <c r="P57" s="83">
        <v>16.149999999999999</v>
      </c>
      <c r="Q57" s="83">
        <v>15.13</v>
      </c>
      <c r="R57" s="83">
        <v>13.21</v>
      </c>
      <c r="S57" s="83">
        <v>12.15</v>
      </c>
      <c r="T57" s="83">
        <v>8.16</v>
      </c>
      <c r="U57" s="78"/>
      <c r="V57" s="82" t="s">
        <v>19</v>
      </c>
      <c r="W57" s="83" t="s">
        <v>19</v>
      </c>
      <c r="X57" s="83" t="s">
        <v>19</v>
      </c>
      <c r="Y57" s="83" t="s">
        <v>19</v>
      </c>
      <c r="Z57" s="83" t="s">
        <v>19</v>
      </c>
      <c r="AA57" s="83" t="s">
        <v>19</v>
      </c>
      <c r="AB57" s="83" t="s">
        <v>19</v>
      </c>
      <c r="AC57" s="84"/>
      <c r="AD57" s="82" t="s">
        <v>19</v>
      </c>
      <c r="AE57" s="83" t="s">
        <v>19</v>
      </c>
      <c r="AF57" s="83" t="s">
        <v>19</v>
      </c>
      <c r="AG57" s="83" t="s">
        <v>19</v>
      </c>
      <c r="AH57" s="83" t="s">
        <v>19</v>
      </c>
      <c r="AI57" s="83" t="s">
        <v>19</v>
      </c>
      <c r="AJ57" s="83" t="s">
        <v>19</v>
      </c>
      <c r="AK57" s="84"/>
      <c r="AL57" s="82" t="s">
        <v>19</v>
      </c>
      <c r="AM57" s="83" t="s">
        <v>19</v>
      </c>
      <c r="AN57" s="83" t="s">
        <v>19</v>
      </c>
      <c r="AO57" s="83" t="s">
        <v>19</v>
      </c>
      <c r="AP57" s="83" t="s">
        <v>19</v>
      </c>
      <c r="AQ57" s="83" t="s">
        <v>19</v>
      </c>
      <c r="AR57" s="83" t="s">
        <v>19</v>
      </c>
      <c r="AS57" s="84"/>
      <c r="AT57" s="82" t="s">
        <v>19</v>
      </c>
      <c r="AU57" s="83" t="s">
        <v>19</v>
      </c>
      <c r="AV57" s="83" t="s">
        <v>19</v>
      </c>
      <c r="AW57" s="83" t="s">
        <v>19</v>
      </c>
      <c r="AX57" s="83" t="s">
        <v>19</v>
      </c>
      <c r="AY57" s="83" t="s">
        <v>19</v>
      </c>
      <c r="AZ57" s="83" t="s">
        <v>19</v>
      </c>
      <c r="BA57" s="84"/>
      <c r="BB57" s="82">
        <v>0.6</v>
      </c>
      <c r="BC57" s="83">
        <v>2</v>
      </c>
      <c r="BD57" s="83">
        <v>8</v>
      </c>
      <c r="BE57" s="83">
        <v>2</v>
      </c>
      <c r="BF57" s="83">
        <v>3.6</v>
      </c>
      <c r="BG57" s="83">
        <v>125.2</v>
      </c>
      <c r="BH57" s="83">
        <v>44</v>
      </c>
      <c r="BI57" s="84"/>
      <c r="BJ57" s="82">
        <v>27.3</v>
      </c>
      <c r="BK57" s="83">
        <v>27.1</v>
      </c>
      <c r="BL57" s="83">
        <v>26.4</v>
      </c>
      <c r="BM57" s="83">
        <v>26.7</v>
      </c>
      <c r="BN57" s="83">
        <v>27.4</v>
      </c>
      <c r="BO57" s="83">
        <v>26.5</v>
      </c>
      <c r="BP57" s="83">
        <v>24</v>
      </c>
      <c r="BQ57" s="84"/>
      <c r="BR57" s="82">
        <v>86</v>
      </c>
      <c r="BS57" s="83">
        <v>92</v>
      </c>
      <c r="BT57" s="83">
        <v>92</v>
      </c>
      <c r="BU57" s="83">
        <v>90</v>
      </c>
      <c r="BV57" s="83">
        <v>95</v>
      </c>
      <c r="BW57" s="83">
        <v>94</v>
      </c>
      <c r="BX57" s="83">
        <v>98</v>
      </c>
      <c r="BY57" s="84"/>
      <c r="BZ57" s="82">
        <v>20</v>
      </c>
      <c r="CA57" s="83">
        <v>90</v>
      </c>
      <c r="CB57" s="83">
        <v>20</v>
      </c>
      <c r="CC57" s="83">
        <v>350</v>
      </c>
      <c r="CD57" s="83">
        <v>110</v>
      </c>
      <c r="CE57" s="83">
        <v>30</v>
      </c>
      <c r="CF57" s="83">
        <v>50</v>
      </c>
      <c r="CG57" s="84"/>
      <c r="CH57" s="82">
        <v>10</v>
      </c>
      <c r="CI57" s="83">
        <v>12</v>
      </c>
      <c r="CJ57" s="83">
        <v>6</v>
      </c>
      <c r="CK57" s="83">
        <v>10</v>
      </c>
      <c r="CL57" s="83">
        <v>15</v>
      </c>
      <c r="CM57" s="83">
        <v>12</v>
      </c>
      <c r="CN57" s="83">
        <v>16</v>
      </c>
      <c r="CO57" s="84"/>
    </row>
    <row r="58" spans="1:93">
      <c r="B58" s="70" t="s">
        <v>42</v>
      </c>
      <c r="C58" s="76">
        <v>45257</v>
      </c>
      <c r="D58" s="76">
        <v>45262</v>
      </c>
      <c r="E58" s="70">
        <v>0.23508866200962769</v>
      </c>
      <c r="F58" s="70">
        <v>0.20150456743669057</v>
      </c>
      <c r="G58" s="70">
        <v>1.4441160666308896</v>
      </c>
      <c r="H58" s="70">
        <v>1.947877485222989</v>
      </c>
      <c r="I58" s="70">
        <v>5.8100483610961229</v>
      </c>
      <c r="J58" s="70">
        <v>2.3173025255238988</v>
      </c>
      <c r="K58" s="90">
        <f t="shared" si="0"/>
        <v>0.23508866200962769</v>
      </c>
      <c r="L58" s="90">
        <f t="shared" si="6"/>
        <v>1.880709296077208</v>
      </c>
      <c r="M58" s="90">
        <f t="shared" si="7"/>
        <v>3.828586781300197</v>
      </c>
      <c r="N58" s="82">
        <v>8.0500000000000007</v>
      </c>
      <c r="O58" s="83">
        <v>10.36</v>
      </c>
      <c r="P58" s="83">
        <v>9.57</v>
      </c>
      <c r="Q58" s="83">
        <v>8.93</v>
      </c>
      <c r="R58" s="83">
        <v>11.53</v>
      </c>
      <c r="S58" s="83">
        <v>11.4</v>
      </c>
      <c r="T58" s="77"/>
      <c r="U58" s="78"/>
      <c r="V58" s="82" t="s">
        <v>19</v>
      </c>
      <c r="W58" s="83" t="s">
        <v>19</v>
      </c>
      <c r="X58" s="83" t="s">
        <v>19</v>
      </c>
      <c r="Y58" s="83" t="s">
        <v>19</v>
      </c>
      <c r="Z58" s="83" t="s">
        <v>19</v>
      </c>
      <c r="AA58" s="83" t="s">
        <v>19</v>
      </c>
      <c r="AB58" s="83"/>
      <c r="AC58" s="84"/>
      <c r="AD58" s="82" t="s">
        <v>19</v>
      </c>
      <c r="AE58" s="83" t="s">
        <v>19</v>
      </c>
      <c r="AF58" s="83" t="s">
        <v>19</v>
      </c>
      <c r="AG58" s="83" t="s">
        <v>19</v>
      </c>
      <c r="AH58" s="83" t="s">
        <v>19</v>
      </c>
      <c r="AI58" s="83" t="s">
        <v>19</v>
      </c>
      <c r="AJ58" s="83"/>
      <c r="AK58" s="84"/>
      <c r="AL58" s="82" t="s">
        <v>19</v>
      </c>
      <c r="AM58" s="83" t="s">
        <v>19</v>
      </c>
      <c r="AN58" s="83" t="s">
        <v>19</v>
      </c>
      <c r="AO58" s="83" t="s">
        <v>19</v>
      </c>
      <c r="AP58" s="83" t="s">
        <v>19</v>
      </c>
      <c r="AQ58" s="83" t="s">
        <v>19</v>
      </c>
      <c r="AR58" s="83"/>
      <c r="AS58" s="84"/>
      <c r="AT58" s="82" t="s">
        <v>19</v>
      </c>
      <c r="AU58" s="83" t="s">
        <v>19</v>
      </c>
      <c r="AV58" s="83" t="s">
        <v>19</v>
      </c>
      <c r="AW58" s="83" t="s">
        <v>19</v>
      </c>
      <c r="AX58" s="83" t="s">
        <v>19</v>
      </c>
      <c r="AY58" s="83" t="s">
        <v>19</v>
      </c>
      <c r="AZ58" s="83"/>
      <c r="BA58" s="84"/>
      <c r="BB58" s="82">
        <v>9</v>
      </c>
      <c r="BC58" s="83">
        <v>13.8</v>
      </c>
      <c r="BD58" s="83">
        <v>118</v>
      </c>
      <c r="BE58" s="83">
        <v>2.4</v>
      </c>
      <c r="BF58" s="83">
        <v>7.2</v>
      </c>
      <c r="BG58" s="83">
        <v>9.4</v>
      </c>
      <c r="BH58" s="83"/>
      <c r="BI58" s="84"/>
      <c r="BJ58" s="82">
        <v>25.8</v>
      </c>
      <c r="BK58" s="83">
        <v>26.9</v>
      </c>
      <c r="BL58" s="83">
        <v>26.4</v>
      </c>
      <c r="BM58" s="83">
        <v>26.9</v>
      </c>
      <c r="BN58" s="93">
        <v>27</v>
      </c>
      <c r="BO58" s="93">
        <v>26.8</v>
      </c>
      <c r="BP58" s="83"/>
      <c r="BQ58" s="84"/>
      <c r="BR58" s="82">
        <v>86</v>
      </c>
      <c r="BS58" s="83">
        <v>89</v>
      </c>
      <c r="BT58" s="83">
        <v>95</v>
      </c>
      <c r="BU58" s="83">
        <v>85</v>
      </c>
      <c r="BV58" s="83">
        <v>86</v>
      </c>
      <c r="BW58" s="83">
        <v>91</v>
      </c>
      <c r="BX58" s="83"/>
      <c r="BY58" s="84"/>
      <c r="BZ58" s="82">
        <v>70</v>
      </c>
      <c r="CA58" s="83">
        <v>100</v>
      </c>
      <c r="CB58" s="83">
        <v>90</v>
      </c>
      <c r="CC58" s="83">
        <v>90</v>
      </c>
      <c r="CD58" s="83">
        <v>100</v>
      </c>
      <c r="CE58" s="83">
        <v>100</v>
      </c>
      <c r="CF58" s="83"/>
      <c r="CG58" s="84"/>
      <c r="CH58" s="82">
        <v>18</v>
      </c>
      <c r="CI58" s="83">
        <v>13</v>
      </c>
      <c r="CJ58" s="83">
        <v>19</v>
      </c>
      <c r="CK58" s="83">
        <v>20</v>
      </c>
      <c r="CL58" s="83">
        <v>13</v>
      </c>
      <c r="CM58" s="83">
        <v>17</v>
      </c>
      <c r="CN58" s="83"/>
      <c r="CO58" s="84"/>
    </row>
    <row r="59" spans="1:93">
      <c r="A59" s="67" t="s">
        <v>29</v>
      </c>
      <c r="B59" s="70" t="s">
        <v>16</v>
      </c>
      <c r="C59" s="76">
        <v>45264</v>
      </c>
      <c r="D59" s="76">
        <v>45269</v>
      </c>
      <c r="E59" s="70">
        <v>0.24683231857826429</v>
      </c>
      <c r="F59" s="70">
        <v>1.3164390324168009</v>
      </c>
      <c r="G59" s="70">
        <v>2.5917393450715469</v>
      </c>
      <c r="H59" s="70">
        <v>2.4683231857825287</v>
      </c>
      <c r="I59" s="70">
        <v>10.737205858153699</v>
      </c>
      <c r="J59" s="70">
        <v>4.072733256541019</v>
      </c>
      <c r="K59" s="90">
        <f t="shared" si="0"/>
        <v>0.24683231857826429</v>
      </c>
      <c r="L59" s="90">
        <f t="shared" si="6"/>
        <v>4.1550106960666122</v>
      </c>
      <c r="M59" s="90">
        <f t="shared" si="7"/>
        <v>6.623333881849141</v>
      </c>
      <c r="N59" s="77">
        <v>8.77</v>
      </c>
      <c r="O59" s="77">
        <v>10.93</v>
      </c>
      <c r="P59" s="77">
        <v>12.88</v>
      </c>
      <c r="Q59" s="77">
        <v>11.62</v>
      </c>
      <c r="R59" s="77">
        <v>12.5</v>
      </c>
      <c r="S59" s="77">
        <v>13.56</v>
      </c>
      <c r="T59" s="77"/>
      <c r="U59" s="78"/>
      <c r="V59" s="82" t="s">
        <v>19</v>
      </c>
      <c r="W59" s="83" t="s">
        <v>19</v>
      </c>
      <c r="X59" s="83" t="s">
        <v>19</v>
      </c>
      <c r="Y59" s="83" t="s">
        <v>19</v>
      </c>
      <c r="Z59" s="83" t="s">
        <v>19</v>
      </c>
      <c r="AA59" s="83" t="s">
        <v>19</v>
      </c>
      <c r="AB59" s="83"/>
      <c r="AC59" s="84"/>
      <c r="AD59" s="82" t="s">
        <v>19</v>
      </c>
      <c r="AE59" s="83" t="s">
        <v>19</v>
      </c>
      <c r="AF59" s="83" t="s">
        <v>19</v>
      </c>
      <c r="AG59" s="83" t="s">
        <v>19</v>
      </c>
      <c r="AH59" s="83" t="s">
        <v>19</v>
      </c>
      <c r="AI59" s="83" t="s">
        <v>19</v>
      </c>
      <c r="AJ59" s="83"/>
      <c r="AK59" s="84"/>
      <c r="AL59" s="82" t="s">
        <v>19</v>
      </c>
      <c r="AM59" s="83" t="s">
        <v>19</v>
      </c>
      <c r="AN59" s="83" t="s">
        <v>19</v>
      </c>
      <c r="AO59" s="83" t="s">
        <v>19</v>
      </c>
      <c r="AP59" s="83" t="s">
        <v>19</v>
      </c>
      <c r="AQ59" s="83" t="s">
        <v>19</v>
      </c>
      <c r="AR59" s="83"/>
      <c r="AS59" s="84"/>
      <c r="AT59" s="82" t="s">
        <v>19</v>
      </c>
      <c r="AU59" s="83" t="s">
        <v>19</v>
      </c>
      <c r="AV59" s="83" t="s">
        <v>19</v>
      </c>
      <c r="AW59" s="83" t="s">
        <v>19</v>
      </c>
      <c r="AX59" s="83" t="s">
        <v>19</v>
      </c>
      <c r="AY59" s="83" t="s">
        <v>19</v>
      </c>
      <c r="AZ59" s="83"/>
      <c r="BA59" s="84"/>
      <c r="BB59" s="82">
        <v>0.2</v>
      </c>
      <c r="BC59" s="83">
        <v>2.8</v>
      </c>
      <c r="BD59" s="83">
        <v>0</v>
      </c>
      <c r="BE59" s="83">
        <v>6</v>
      </c>
      <c r="BF59" s="83">
        <v>0</v>
      </c>
      <c r="BG59" s="83">
        <v>0</v>
      </c>
      <c r="BH59" s="83"/>
      <c r="BI59" s="84"/>
      <c r="BJ59" s="82">
        <v>28.7</v>
      </c>
      <c r="BK59" s="83">
        <v>28.6</v>
      </c>
      <c r="BL59" s="83">
        <v>28.7</v>
      </c>
      <c r="BM59" s="83">
        <v>27</v>
      </c>
      <c r="BN59" s="83">
        <v>28.2</v>
      </c>
      <c r="BO59" s="83">
        <v>28.8</v>
      </c>
      <c r="BP59" s="83"/>
      <c r="BQ59" s="84"/>
      <c r="BR59" s="82">
        <v>82</v>
      </c>
      <c r="BS59" s="83">
        <v>86</v>
      </c>
      <c r="BT59" s="83">
        <v>79</v>
      </c>
      <c r="BU59" s="83">
        <v>89</v>
      </c>
      <c r="BV59" s="83">
        <v>82</v>
      </c>
      <c r="BW59" s="83">
        <v>75</v>
      </c>
      <c r="BX59" s="83"/>
      <c r="BY59" s="84"/>
      <c r="BZ59" s="82">
        <v>90</v>
      </c>
      <c r="CA59" s="83">
        <v>10</v>
      </c>
      <c r="CB59" s="83">
        <v>80</v>
      </c>
      <c r="CC59" s="83">
        <v>30</v>
      </c>
      <c r="CD59" s="83">
        <v>60</v>
      </c>
      <c r="CE59" s="83">
        <v>40</v>
      </c>
      <c r="CF59" s="83"/>
      <c r="CG59" s="84"/>
      <c r="CH59" s="82">
        <v>18</v>
      </c>
      <c r="CI59" s="83">
        <v>13</v>
      </c>
      <c r="CJ59" s="83">
        <v>11</v>
      </c>
      <c r="CK59" s="83">
        <v>13</v>
      </c>
      <c r="CL59" s="83">
        <v>20</v>
      </c>
      <c r="CM59" s="83">
        <v>10</v>
      </c>
      <c r="CN59" s="83"/>
      <c r="CO59" s="84"/>
    </row>
    <row r="60" spans="1:93">
      <c r="B60" s="70" t="s">
        <v>17</v>
      </c>
      <c r="C60" s="76">
        <v>45269</v>
      </c>
      <c r="D60" s="76">
        <v>45274</v>
      </c>
      <c r="E60" s="70">
        <v>0.29992002132757595</v>
      </c>
      <c r="F60" s="70">
        <v>1.4662756598240336</v>
      </c>
      <c r="G60" s="70">
        <v>5.2985870434551066</v>
      </c>
      <c r="H60" s="70">
        <v>2.565982404692059</v>
      </c>
      <c r="I60" s="70">
        <v>8.231138363103172</v>
      </c>
      <c r="J60" s="70">
        <v>2.9325513196480673</v>
      </c>
      <c r="K60" s="90">
        <f t="shared" si="0"/>
        <v>0.29992002132757595</v>
      </c>
      <c r="L60" s="90">
        <f t="shared" si="6"/>
        <v>7.0647827246067161</v>
      </c>
      <c r="M60" s="90">
        <f t="shared" si="7"/>
        <v>9.6307651292987746</v>
      </c>
      <c r="N60" s="77">
        <v>13.56</v>
      </c>
      <c r="O60" s="77">
        <v>16.72</v>
      </c>
      <c r="P60" s="77">
        <v>20.02</v>
      </c>
      <c r="Q60" s="77">
        <v>16.57</v>
      </c>
      <c r="R60" s="77">
        <v>18.36</v>
      </c>
      <c r="S60" s="77">
        <v>13.99</v>
      </c>
      <c r="T60" s="77"/>
      <c r="U60" s="78"/>
      <c r="V60" s="82" t="s">
        <v>19</v>
      </c>
      <c r="W60" s="83" t="s">
        <v>19</v>
      </c>
      <c r="X60" s="83" t="s">
        <v>19</v>
      </c>
      <c r="Y60" s="83" t="s">
        <v>19</v>
      </c>
      <c r="Z60" s="83" t="s">
        <v>19</v>
      </c>
      <c r="AA60" s="83" t="s">
        <v>19</v>
      </c>
      <c r="AB60" s="83"/>
      <c r="AC60" s="84"/>
      <c r="AD60" s="82" t="s">
        <v>19</v>
      </c>
      <c r="AE60" s="83" t="s">
        <v>19</v>
      </c>
      <c r="AF60" s="83" t="s">
        <v>19</v>
      </c>
      <c r="AG60" s="83" t="s">
        <v>19</v>
      </c>
      <c r="AH60" s="83" t="s">
        <v>19</v>
      </c>
      <c r="AI60" s="83" t="s">
        <v>19</v>
      </c>
      <c r="AJ60" s="83"/>
      <c r="AK60" s="84"/>
      <c r="AL60" s="82" t="s">
        <v>19</v>
      </c>
      <c r="AM60" s="83" t="s">
        <v>19</v>
      </c>
      <c r="AN60" s="83" t="s">
        <v>19</v>
      </c>
      <c r="AO60" s="83" t="s">
        <v>19</v>
      </c>
      <c r="AP60" s="83" t="s">
        <v>19</v>
      </c>
      <c r="AQ60" s="83" t="s">
        <v>19</v>
      </c>
      <c r="AR60" s="83"/>
      <c r="AS60" s="84"/>
      <c r="AT60" s="82" t="s">
        <v>19</v>
      </c>
      <c r="AU60" s="83" t="s">
        <v>19</v>
      </c>
      <c r="AV60" s="83" t="s">
        <v>19</v>
      </c>
      <c r="AW60" s="83" t="s">
        <v>19</v>
      </c>
      <c r="AX60" s="83" t="s">
        <v>19</v>
      </c>
      <c r="AY60" s="83" t="s">
        <v>19</v>
      </c>
      <c r="AZ60" s="83"/>
      <c r="BA60" s="84"/>
      <c r="BB60" s="82">
        <v>0</v>
      </c>
      <c r="BC60" s="83">
        <v>0</v>
      </c>
      <c r="BD60" s="83">
        <v>4.5999999999999996</v>
      </c>
      <c r="BE60" s="83">
        <v>0</v>
      </c>
      <c r="BF60" s="83">
        <v>24.4</v>
      </c>
      <c r="BG60" s="83">
        <v>53.4</v>
      </c>
      <c r="BH60" s="83"/>
      <c r="BI60" s="84"/>
      <c r="BJ60" s="82">
        <v>28.8</v>
      </c>
      <c r="BK60" s="83">
        <v>28.8</v>
      </c>
      <c r="BL60" s="83">
        <v>28.4</v>
      </c>
      <c r="BM60" s="83">
        <v>28.4</v>
      </c>
      <c r="BN60" s="83">
        <v>26.8</v>
      </c>
      <c r="BO60" s="83">
        <v>27.8</v>
      </c>
      <c r="BP60" s="83"/>
      <c r="BQ60" s="84"/>
      <c r="BR60" s="82">
        <v>75</v>
      </c>
      <c r="BS60" s="83">
        <v>81</v>
      </c>
      <c r="BT60" s="83">
        <v>87</v>
      </c>
      <c r="BU60" s="83">
        <v>77</v>
      </c>
      <c r="BV60" s="83">
        <v>91</v>
      </c>
      <c r="BW60" s="83">
        <v>87</v>
      </c>
      <c r="BX60" s="83"/>
      <c r="BY60" s="84"/>
      <c r="BZ60" s="82">
        <v>40</v>
      </c>
      <c r="CA60" s="83">
        <v>20</v>
      </c>
      <c r="CB60" s="83">
        <v>100</v>
      </c>
      <c r="CC60" s="83">
        <v>100</v>
      </c>
      <c r="CD60" s="83">
        <v>70</v>
      </c>
      <c r="CE60" s="83">
        <v>80</v>
      </c>
      <c r="CF60" s="83"/>
      <c r="CG60" s="84"/>
      <c r="CH60" s="82">
        <v>10</v>
      </c>
      <c r="CI60" s="83">
        <v>9</v>
      </c>
      <c r="CJ60" s="83">
        <v>15</v>
      </c>
      <c r="CK60" s="83">
        <v>18</v>
      </c>
      <c r="CL60" s="83">
        <v>14</v>
      </c>
      <c r="CM60" s="83">
        <v>14</v>
      </c>
      <c r="CN60" s="83"/>
      <c r="CO60" s="84"/>
    </row>
    <row r="61" spans="1:93">
      <c r="B61" s="70" t="s">
        <v>30</v>
      </c>
      <c r="C61" s="76">
        <v>45275</v>
      </c>
      <c r="D61" s="76">
        <v>45280</v>
      </c>
      <c r="E61" s="70">
        <v>0.35695742471443076</v>
      </c>
      <c r="F61" s="70">
        <v>1.0708722741438326</v>
      </c>
      <c r="G61" s="70">
        <v>2.5311526479750874</v>
      </c>
      <c r="H61" s="70">
        <v>3.1477154724818228</v>
      </c>
      <c r="I61" s="70">
        <v>10.157061266874329</v>
      </c>
      <c r="J61" s="70">
        <v>3.6344755970924512</v>
      </c>
      <c r="K61" s="90">
        <f t="shared" si="0"/>
        <v>0.35695742471443076</v>
      </c>
      <c r="L61" s="90">
        <f t="shared" si="6"/>
        <v>3.9589823468333507</v>
      </c>
      <c r="M61" s="90">
        <f t="shared" si="7"/>
        <v>7.1066978193151735</v>
      </c>
      <c r="N61" s="77">
        <v>13.65</v>
      </c>
      <c r="O61" s="77">
        <v>14.05</v>
      </c>
      <c r="P61" s="77">
        <v>13.45</v>
      </c>
      <c r="Q61" s="77">
        <v>13.52</v>
      </c>
      <c r="R61" s="77">
        <v>14.84</v>
      </c>
      <c r="S61" s="77">
        <v>15.33</v>
      </c>
      <c r="T61" s="77"/>
      <c r="U61" s="78"/>
      <c r="V61" s="82" t="s">
        <v>19</v>
      </c>
      <c r="W61" s="83" t="s">
        <v>19</v>
      </c>
      <c r="X61" s="83" t="s">
        <v>19</v>
      </c>
      <c r="Y61" s="83" t="s">
        <v>19</v>
      </c>
      <c r="Z61" s="83" t="s">
        <v>19</v>
      </c>
      <c r="AA61" s="83" t="s">
        <v>19</v>
      </c>
      <c r="AB61" s="83"/>
      <c r="AC61" s="84"/>
      <c r="AD61" s="82" t="s">
        <v>19</v>
      </c>
      <c r="AE61" s="83" t="s">
        <v>19</v>
      </c>
      <c r="AF61" s="83" t="s">
        <v>19</v>
      </c>
      <c r="AG61" s="83" t="s">
        <v>19</v>
      </c>
      <c r="AH61" s="83" t="s">
        <v>19</v>
      </c>
      <c r="AI61" s="83" t="s">
        <v>19</v>
      </c>
      <c r="AJ61" s="83"/>
      <c r="AK61" s="84"/>
      <c r="AL61" s="82" t="s">
        <v>19</v>
      </c>
      <c r="AM61" s="83" t="s">
        <v>19</v>
      </c>
      <c r="AN61" s="83" t="s">
        <v>19</v>
      </c>
      <c r="AO61" s="83" t="s">
        <v>19</v>
      </c>
      <c r="AP61" s="83" t="s">
        <v>19</v>
      </c>
      <c r="AQ61" s="83" t="s">
        <v>19</v>
      </c>
      <c r="AR61" s="83"/>
      <c r="AS61" s="84"/>
      <c r="AT61" s="82" t="s">
        <v>19</v>
      </c>
      <c r="AU61" s="83" t="s">
        <v>19</v>
      </c>
      <c r="AV61" s="83" t="s">
        <v>19</v>
      </c>
      <c r="AW61" s="83" t="s">
        <v>19</v>
      </c>
      <c r="AX61" s="83" t="s">
        <v>19</v>
      </c>
      <c r="AY61" s="83" t="s">
        <v>19</v>
      </c>
      <c r="AZ61" s="83"/>
      <c r="BA61" s="84"/>
      <c r="BB61" s="82">
        <v>30.6</v>
      </c>
      <c r="BC61" s="83">
        <v>0</v>
      </c>
      <c r="BD61" s="83">
        <v>6.6</v>
      </c>
      <c r="BE61" s="83">
        <v>2.6</v>
      </c>
      <c r="BF61" s="83">
        <v>7.6</v>
      </c>
      <c r="BG61" s="83">
        <v>23.2</v>
      </c>
      <c r="BH61" s="83"/>
      <c r="BI61" s="84"/>
      <c r="BJ61" s="82">
        <v>26.5</v>
      </c>
      <c r="BK61" s="83">
        <v>28</v>
      </c>
      <c r="BL61" s="83">
        <v>29.1</v>
      </c>
      <c r="BM61" s="83">
        <v>28.4</v>
      </c>
      <c r="BN61" s="83">
        <v>27.9</v>
      </c>
      <c r="BO61" s="83">
        <v>27.7</v>
      </c>
      <c r="BP61" s="83"/>
      <c r="BQ61" s="84"/>
      <c r="BR61" s="82">
        <v>86</v>
      </c>
      <c r="BS61" s="83">
        <v>79</v>
      </c>
      <c r="BT61" s="83">
        <v>80</v>
      </c>
      <c r="BU61" s="83">
        <v>80</v>
      </c>
      <c r="BV61" s="83">
        <v>84</v>
      </c>
      <c r="BW61" s="83">
        <v>88</v>
      </c>
      <c r="BX61" s="83"/>
      <c r="BY61" s="84"/>
      <c r="BZ61" s="82">
        <v>70</v>
      </c>
      <c r="CA61" s="83">
        <v>70</v>
      </c>
      <c r="CB61" s="83">
        <v>70</v>
      </c>
      <c r="CC61" s="83">
        <v>70</v>
      </c>
      <c r="CD61" s="83">
        <v>70</v>
      </c>
      <c r="CE61" s="83">
        <v>70</v>
      </c>
      <c r="CF61" s="83"/>
      <c r="CG61" s="84"/>
      <c r="CH61" s="82">
        <v>17</v>
      </c>
      <c r="CI61" s="83">
        <v>11</v>
      </c>
      <c r="CJ61" s="83">
        <v>20</v>
      </c>
      <c r="CK61" s="83">
        <v>23</v>
      </c>
      <c r="CL61" s="83">
        <v>12</v>
      </c>
      <c r="CM61" s="83">
        <v>16</v>
      </c>
      <c r="CN61" s="83"/>
      <c r="CO61" s="84"/>
    </row>
    <row r="62" spans="1:93">
      <c r="B62" s="70" t="s">
        <v>42</v>
      </c>
      <c r="C62" s="76">
        <v>45281</v>
      </c>
      <c r="D62" s="76">
        <v>45286</v>
      </c>
      <c r="E62" s="70">
        <v>1.193576388888878</v>
      </c>
      <c r="F62" s="70">
        <v>1.6999421296295225</v>
      </c>
      <c r="G62" s="70">
        <v>2.4956597222222081</v>
      </c>
      <c r="H62" s="70">
        <v>2.7126736111111134</v>
      </c>
      <c r="I62" s="70">
        <v>11.212384259259327</v>
      </c>
      <c r="J62" s="70">
        <v>5.8593749999999361</v>
      </c>
      <c r="K62" s="90">
        <f t="shared" si="0"/>
        <v>1.193576388888878</v>
      </c>
      <c r="L62" s="90">
        <f t="shared" si="6"/>
        <v>5.389178240740609</v>
      </c>
      <c r="M62" s="90">
        <f t="shared" si="7"/>
        <v>8.1018518518517233</v>
      </c>
      <c r="N62" s="77">
        <v>15.46</v>
      </c>
      <c r="O62" s="77">
        <v>15.02</v>
      </c>
      <c r="P62" s="77">
        <v>15</v>
      </c>
      <c r="Q62" s="77">
        <v>14.22</v>
      </c>
      <c r="R62" s="77">
        <v>12.08</v>
      </c>
      <c r="S62" s="77">
        <v>17.21</v>
      </c>
      <c r="T62" s="77"/>
      <c r="U62" s="78"/>
      <c r="V62" s="82" t="s">
        <v>19</v>
      </c>
      <c r="W62" s="83" t="s">
        <v>19</v>
      </c>
      <c r="X62" s="83" t="s">
        <v>19</v>
      </c>
      <c r="Y62" s="83" t="s">
        <v>19</v>
      </c>
      <c r="Z62" s="83" t="s">
        <v>19</v>
      </c>
      <c r="AA62" s="83" t="s">
        <v>19</v>
      </c>
      <c r="AB62" s="83"/>
      <c r="AC62" s="84"/>
      <c r="AD62" s="82" t="s">
        <v>19</v>
      </c>
      <c r="AE62" s="83" t="s">
        <v>19</v>
      </c>
      <c r="AF62" s="83" t="s">
        <v>19</v>
      </c>
      <c r="AG62" s="83" t="s">
        <v>19</v>
      </c>
      <c r="AH62" s="83" t="s">
        <v>19</v>
      </c>
      <c r="AI62" s="83" t="s">
        <v>19</v>
      </c>
      <c r="AJ62" s="83"/>
      <c r="AK62" s="84"/>
      <c r="AL62" s="82" t="s">
        <v>19</v>
      </c>
      <c r="AM62" s="83" t="s">
        <v>19</v>
      </c>
      <c r="AN62" s="83" t="s">
        <v>19</v>
      </c>
      <c r="AO62" s="83" t="s">
        <v>19</v>
      </c>
      <c r="AP62" s="83" t="s">
        <v>19</v>
      </c>
      <c r="AQ62" s="83" t="s">
        <v>19</v>
      </c>
      <c r="AR62" s="83"/>
      <c r="AS62" s="84"/>
      <c r="AT62" s="82" t="s">
        <v>19</v>
      </c>
      <c r="AU62" s="83" t="s">
        <v>19</v>
      </c>
      <c r="AV62" s="83" t="s">
        <v>19</v>
      </c>
      <c r="AW62" s="83" t="s">
        <v>19</v>
      </c>
      <c r="AX62" s="83" t="s">
        <v>19</v>
      </c>
      <c r="AY62" s="83" t="s">
        <v>19</v>
      </c>
      <c r="AZ62" s="83"/>
      <c r="BA62" s="84"/>
      <c r="BB62" s="82">
        <v>4.8</v>
      </c>
      <c r="BC62" s="83">
        <v>1.2</v>
      </c>
      <c r="BD62" s="83">
        <v>29</v>
      </c>
      <c r="BE62" s="83">
        <v>72.400000000000006</v>
      </c>
      <c r="BF62" s="83">
        <v>64.8</v>
      </c>
      <c r="BG62" s="83">
        <v>4.8</v>
      </c>
      <c r="BH62" s="83"/>
      <c r="BI62" s="84"/>
      <c r="BJ62" s="82">
        <v>27.7</v>
      </c>
      <c r="BK62" s="83">
        <v>27.5</v>
      </c>
      <c r="BL62" s="83">
        <v>27.9</v>
      </c>
      <c r="BM62" s="83">
        <v>26.1</v>
      </c>
      <c r="BN62" s="83">
        <v>25.8</v>
      </c>
      <c r="BO62" s="83">
        <v>26.8</v>
      </c>
      <c r="BP62" s="83"/>
      <c r="BQ62" s="84"/>
      <c r="BR62" s="82">
        <v>83</v>
      </c>
      <c r="BS62" s="83">
        <v>79</v>
      </c>
      <c r="BT62" s="83">
        <v>82</v>
      </c>
      <c r="BU62" s="83">
        <v>89</v>
      </c>
      <c r="BV62" s="83">
        <v>91</v>
      </c>
      <c r="BW62" s="83">
        <v>85</v>
      </c>
      <c r="BX62" s="83"/>
      <c r="BY62" s="84"/>
      <c r="BZ62" s="82">
        <v>70</v>
      </c>
      <c r="CA62" s="83">
        <v>70</v>
      </c>
      <c r="CB62" s="83">
        <v>70</v>
      </c>
      <c r="CC62" s="83">
        <v>70</v>
      </c>
      <c r="CD62" s="83">
        <v>130</v>
      </c>
      <c r="CE62" s="83">
        <v>100</v>
      </c>
      <c r="CF62" s="83"/>
      <c r="CG62" s="84"/>
      <c r="CH62" s="82">
        <v>17</v>
      </c>
      <c r="CI62" s="83">
        <v>14</v>
      </c>
      <c r="CJ62" s="83">
        <v>18</v>
      </c>
      <c r="CK62" s="83">
        <v>25</v>
      </c>
      <c r="CL62" s="83">
        <v>14</v>
      </c>
      <c r="CM62" s="83">
        <v>10</v>
      </c>
      <c r="CN62" s="83"/>
      <c r="CO62" s="84"/>
    </row>
    <row r="63" spans="1:93">
      <c r="N63" s="77"/>
      <c r="O63" s="77"/>
      <c r="P63" s="77"/>
      <c r="Q63" s="77"/>
      <c r="R63" s="77"/>
      <c r="S63" s="77"/>
      <c r="T63" s="77"/>
      <c r="U63" s="78"/>
      <c r="V63" s="82"/>
      <c r="W63" s="83"/>
      <c r="X63" s="83"/>
      <c r="Y63" s="83"/>
      <c r="Z63" s="83"/>
      <c r="AA63" s="83"/>
      <c r="AB63" s="83"/>
      <c r="AC63" s="78"/>
      <c r="AD63" s="77"/>
      <c r="AE63" s="77"/>
      <c r="AF63" s="77"/>
      <c r="AG63" s="77"/>
      <c r="AH63" s="77"/>
      <c r="AI63" s="77"/>
      <c r="AJ63" s="77"/>
      <c r="AK63" s="78"/>
      <c r="AL63" s="77"/>
      <c r="AM63" s="77"/>
      <c r="AN63" s="77"/>
      <c r="AO63" s="77"/>
      <c r="AP63" s="77"/>
      <c r="AQ63" s="77"/>
      <c r="AR63" s="77"/>
      <c r="AS63" s="78"/>
      <c r="AT63" s="77"/>
      <c r="AU63" s="77"/>
      <c r="AV63" s="77"/>
      <c r="AW63" s="77"/>
      <c r="AX63" s="77"/>
      <c r="AY63" s="77"/>
      <c r="AZ63" s="77"/>
      <c r="BA63" s="78"/>
      <c r="BB63" s="77"/>
      <c r="BC63" s="77"/>
      <c r="BD63" s="77"/>
      <c r="BE63" s="77"/>
      <c r="BF63" s="77"/>
      <c r="BG63" s="77"/>
      <c r="BH63" s="77"/>
      <c r="BI63" s="78"/>
      <c r="BJ63" s="77"/>
      <c r="BK63" s="77"/>
      <c r="BL63" s="77"/>
      <c r="BM63" s="77"/>
      <c r="BN63" s="77"/>
      <c r="BO63" s="77"/>
      <c r="BP63" s="77"/>
      <c r="BQ63" s="78"/>
      <c r="BR63" s="77"/>
      <c r="BS63" s="77"/>
      <c r="BT63" s="77"/>
      <c r="BU63" s="77"/>
      <c r="BV63" s="77"/>
      <c r="BW63" s="77"/>
      <c r="BX63" s="77"/>
      <c r="BY63" s="78"/>
      <c r="BZ63" s="77"/>
      <c r="CA63" s="77"/>
      <c r="CB63" s="77"/>
      <c r="CC63" s="77"/>
      <c r="CD63" s="77"/>
      <c r="CE63" s="77"/>
      <c r="CF63" s="77"/>
      <c r="CH63" s="77"/>
      <c r="CI63" s="77"/>
      <c r="CJ63" s="77"/>
      <c r="CK63" s="77"/>
      <c r="CL63" s="77"/>
      <c r="CM63" s="77"/>
      <c r="CN63" s="77"/>
      <c r="CO63" s="77"/>
    </row>
    <row r="64" spans="1:93">
      <c r="N64" s="77"/>
      <c r="O64" s="77"/>
      <c r="P64" s="77"/>
      <c r="Q64" s="77"/>
      <c r="R64" s="77"/>
      <c r="S64" s="77"/>
      <c r="T64" s="77"/>
      <c r="U64" s="78"/>
      <c r="V64" s="82"/>
      <c r="W64" s="83"/>
      <c r="X64" s="83"/>
      <c r="Y64" s="83"/>
      <c r="Z64" s="83"/>
      <c r="AA64" s="83"/>
      <c r="AB64" s="83"/>
      <c r="AC64" s="78"/>
      <c r="AD64" s="77"/>
      <c r="AE64" s="77"/>
      <c r="AF64" s="77"/>
      <c r="AG64" s="77"/>
      <c r="AH64" s="77"/>
      <c r="AI64" s="77"/>
      <c r="AJ64" s="77"/>
      <c r="AK64" s="78"/>
      <c r="AL64" s="77"/>
      <c r="AM64" s="77"/>
      <c r="AN64" s="77"/>
      <c r="AO64" s="77"/>
      <c r="AP64" s="77"/>
      <c r="AQ64" s="77"/>
      <c r="AR64" s="77"/>
      <c r="AS64" s="78"/>
      <c r="AT64" s="77"/>
      <c r="AU64" s="77"/>
      <c r="AV64" s="77"/>
      <c r="AW64" s="77"/>
      <c r="AX64" s="77"/>
      <c r="AY64" s="77"/>
      <c r="AZ64" s="77"/>
      <c r="BA64" s="78"/>
      <c r="BB64" s="77"/>
      <c r="BC64" s="77"/>
      <c r="BD64" s="77"/>
      <c r="BE64" s="77"/>
      <c r="BF64" s="77"/>
      <c r="BG64" s="77"/>
      <c r="BH64" s="77"/>
      <c r="BI64" s="78"/>
      <c r="BJ64" s="77"/>
      <c r="BK64" s="77"/>
      <c r="BL64" s="77"/>
      <c r="BM64" s="77"/>
      <c r="BN64" s="77"/>
      <c r="BO64" s="77"/>
      <c r="BP64" s="77"/>
      <c r="BQ64" s="78"/>
      <c r="BR64" s="77"/>
      <c r="BS64" s="77"/>
      <c r="BT64" s="77"/>
      <c r="BU64" s="77"/>
      <c r="BV64" s="77"/>
      <c r="BW64" s="77"/>
      <c r="BX64" s="77"/>
      <c r="BY64" s="78"/>
      <c r="BZ64" s="77"/>
      <c r="CA64" s="77"/>
      <c r="CB64" s="77"/>
      <c r="CC64" s="77"/>
      <c r="CD64" s="77"/>
      <c r="CE64" s="77"/>
      <c r="CF64" s="77"/>
      <c r="CH64" s="77"/>
      <c r="CI64" s="77"/>
      <c r="CJ64" s="77"/>
      <c r="CK64" s="77"/>
      <c r="CL64" s="77"/>
      <c r="CM64" s="77"/>
      <c r="CN64" s="77"/>
      <c r="CO64" s="77"/>
    </row>
    <row r="65" spans="14:93">
      <c r="N65" s="77"/>
      <c r="O65" s="77"/>
      <c r="P65" s="77"/>
      <c r="Q65" s="77"/>
      <c r="R65" s="77"/>
      <c r="S65" s="77"/>
      <c r="T65" s="77"/>
      <c r="U65" s="78"/>
      <c r="V65" s="82"/>
      <c r="W65" s="83"/>
      <c r="X65" s="83"/>
      <c r="Y65" s="83"/>
      <c r="Z65" s="83"/>
      <c r="AA65" s="83"/>
      <c r="AB65" s="83"/>
      <c r="AC65" s="78"/>
      <c r="AD65" s="77"/>
      <c r="AE65" s="77"/>
      <c r="AF65" s="77"/>
      <c r="AG65" s="77"/>
      <c r="AH65" s="77"/>
      <c r="AI65" s="77"/>
      <c r="AJ65" s="77"/>
      <c r="AK65" s="78"/>
      <c r="AL65" s="77"/>
      <c r="AM65" s="77"/>
      <c r="AN65" s="77"/>
      <c r="AO65" s="77"/>
      <c r="AP65" s="77"/>
      <c r="AQ65" s="77"/>
      <c r="AR65" s="77"/>
      <c r="AS65" s="78"/>
      <c r="AT65" s="77"/>
      <c r="AU65" s="77"/>
      <c r="AV65" s="77"/>
      <c r="AW65" s="77"/>
      <c r="AX65" s="77"/>
      <c r="AY65" s="77"/>
      <c r="AZ65" s="77"/>
      <c r="BA65" s="78"/>
      <c r="BB65" s="77"/>
      <c r="BC65" s="77"/>
      <c r="BD65" s="77"/>
      <c r="BE65" s="77"/>
      <c r="BF65" s="77"/>
      <c r="BG65" s="77"/>
      <c r="BH65" s="77"/>
      <c r="BI65" s="78"/>
      <c r="BJ65" s="77"/>
      <c r="BK65" s="77"/>
      <c r="BL65" s="77"/>
      <c r="BM65" s="77"/>
      <c r="BN65" s="77"/>
      <c r="BO65" s="77"/>
      <c r="BP65" s="77"/>
      <c r="BQ65" s="78"/>
      <c r="BR65" s="77"/>
      <c r="BS65" s="77"/>
      <c r="BT65" s="77"/>
      <c r="BU65" s="77"/>
      <c r="BV65" s="77"/>
      <c r="BW65" s="77"/>
      <c r="BX65" s="77"/>
      <c r="BY65" s="78"/>
      <c r="BZ65" s="77"/>
      <c r="CA65" s="77"/>
      <c r="CB65" s="77"/>
      <c r="CC65" s="77"/>
      <c r="CD65" s="77"/>
      <c r="CE65" s="77"/>
      <c r="CF65" s="77"/>
      <c r="CH65" s="77"/>
      <c r="CI65" s="77"/>
      <c r="CJ65" s="77"/>
      <c r="CK65" s="77"/>
      <c r="CL65" s="77"/>
      <c r="CM65" s="77"/>
      <c r="CN65" s="77"/>
      <c r="CO65" s="77"/>
    </row>
    <row r="66" spans="14:93">
      <c r="N66" s="77"/>
      <c r="O66" s="77"/>
      <c r="P66" s="77"/>
      <c r="Q66" s="77"/>
      <c r="R66" s="77"/>
      <c r="S66" s="77"/>
      <c r="T66" s="77"/>
      <c r="U66" s="78"/>
      <c r="V66" s="77"/>
      <c r="W66" s="77"/>
      <c r="X66" s="77"/>
      <c r="Y66" s="77"/>
      <c r="Z66" s="77"/>
      <c r="AA66" s="77"/>
      <c r="AB66" s="77"/>
      <c r="AC66" s="78"/>
      <c r="AD66" s="77"/>
      <c r="AE66" s="77"/>
      <c r="AF66" s="77"/>
      <c r="AG66" s="77"/>
      <c r="AH66" s="77"/>
      <c r="AI66" s="77"/>
      <c r="AJ66" s="77"/>
      <c r="AK66" s="78"/>
      <c r="AL66" s="77"/>
      <c r="AM66" s="77"/>
      <c r="AN66" s="77"/>
      <c r="AO66" s="77"/>
      <c r="AP66" s="77"/>
      <c r="AQ66" s="77"/>
      <c r="AR66" s="77"/>
      <c r="AS66" s="78"/>
      <c r="AT66" s="77"/>
      <c r="AU66" s="77"/>
      <c r="AV66" s="77"/>
      <c r="AW66" s="77"/>
      <c r="AX66" s="77"/>
      <c r="AY66" s="77"/>
      <c r="AZ66" s="77"/>
      <c r="BA66" s="78"/>
      <c r="BB66" s="77"/>
      <c r="BC66" s="77"/>
      <c r="BD66" s="77"/>
      <c r="BE66" s="77"/>
      <c r="BF66" s="77"/>
      <c r="BG66" s="77"/>
      <c r="BH66" s="77"/>
      <c r="BI66" s="78"/>
      <c r="BJ66" s="77"/>
      <c r="BK66" s="77"/>
      <c r="BL66" s="77"/>
      <c r="BM66" s="77"/>
      <c r="BN66" s="77"/>
      <c r="BO66" s="77"/>
      <c r="BP66" s="77"/>
      <c r="BQ66" s="78"/>
      <c r="BR66" s="77"/>
      <c r="BS66" s="77"/>
      <c r="BT66" s="77"/>
      <c r="BU66" s="77"/>
      <c r="BV66" s="77"/>
      <c r="BW66" s="77"/>
      <c r="BX66" s="77"/>
      <c r="BY66" s="78"/>
      <c r="BZ66" s="77"/>
      <c r="CA66" s="77"/>
      <c r="CB66" s="77"/>
      <c r="CC66" s="77"/>
      <c r="CD66" s="77"/>
      <c r="CE66" s="77"/>
      <c r="CF66" s="77"/>
      <c r="CH66" s="77"/>
      <c r="CI66" s="77"/>
      <c r="CJ66" s="77"/>
      <c r="CK66" s="77"/>
      <c r="CL66" s="77"/>
      <c r="CM66" s="77"/>
      <c r="CN66" s="77"/>
      <c r="CO66" s="77"/>
    </row>
    <row r="67" spans="14:93">
      <c r="N67" s="77"/>
      <c r="O67" s="77"/>
      <c r="P67" s="77"/>
      <c r="Q67" s="77"/>
      <c r="R67" s="77"/>
      <c r="S67" s="77"/>
      <c r="T67" s="77"/>
      <c r="U67" s="78"/>
      <c r="V67" s="77"/>
      <c r="W67" s="77"/>
      <c r="X67" s="77"/>
      <c r="Y67" s="77"/>
      <c r="Z67" s="77"/>
      <c r="AA67" s="77"/>
      <c r="AB67" s="77"/>
      <c r="AC67" s="78"/>
      <c r="AD67" s="77"/>
      <c r="AE67" s="77"/>
      <c r="AF67" s="77"/>
      <c r="AG67" s="77"/>
      <c r="AH67" s="77"/>
      <c r="AI67" s="77"/>
      <c r="AJ67" s="77"/>
      <c r="AK67" s="78"/>
      <c r="AL67" s="77"/>
      <c r="AM67" s="77"/>
      <c r="AN67" s="77"/>
      <c r="AO67" s="77"/>
      <c r="AP67" s="77"/>
      <c r="AQ67" s="77"/>
      <c r="AR67" s="77"/>
      <c r="AS67" s="78"/>
      <c r="AT67" s="77"/>
      <c r="AU67" s="77"/>
      <c r="AV67" s="77"/>
      <c r="AW67" s="77"/>
      <c r="AX67" s="77"/>
      <c r="AY67" s="77"/>
      <c r="AZ67" s="77"/>
      <c r="BA67" s="78"/>
      <c r="BB67" s="77"/>
      <c r="BC67" s="77"/>
      <c r="BD67" s="77"/>
      <c r="BE67" s="77"/>
      <c r="BF67" s="77"/>
      <c r="BG67" s="77"/>
      <c r="BH67" s="77"/>
      <c r="BI67" s="78"/>
      <c r="BJ67" s="77"/>
      <c r="BK67" s="77"/>
      <c r="BL67" s="77"/>
      <c r="BM67" s="77"/>
      <c r="BN67" s="77"/>
      <c r="BO67" s="77"/>
      <c r="BP67" s="77"/>
      <c r="BQ67" s="78"/>
      <c r="BR67" s="77"/>
      <c r="BS67" s="77"/>
      <c r="BT67" s="77"/>
      <c r="BU67" s="77"/>
      <c r="BV67" s="77"/>
      <c r="BW67" s="77"/>
      <c r="BX67" s="77"/>
      <c r="BY67" s="78"/>
      <c r="BZ67" s="77"/>
      <c r="CA67" s="77"/>
      <c r="CB67" s="77"/>
      <c r="CC67" s="77"/>
      <c r="CD67" s="77"/>
      <c r="CE67" s="77"/>
      <c r="CF67" s="77"/>
      <c r="CH67" s="77"/>
      <c r="CI67" s="77"/>
      <c r="CJ67" s="77"/>
      <c r="CK67" s="77"/>
      <c r="CL67" s="77"/>
      <c r="CM67" s="77"/>
      <c r="CN67" s="77"/>
      <c r="CO67" s="77"/>
    </row>
    <row r="68" spans="14:93">
      <c r="N68" s="77"/>
      <c r="O68" s="77"/>
      <c r="P68" s="77"/>
      <c r="Q68" s="77"/>
      <c r="R68" s="77"/>
      <c r="S68" s="77"/>
      <c r="T68" s="77"/>
      <c r="U68" s="78"/>
      <c r="V68" s="77"/>
      <c r="W68" s="77"/>
      <c r="X68" s="77"/>
      <c r="Y68" s="77"/>
      <c r="Z68" s="77"/>
      <c r="AA68" s="77"/>
      <c r="AB68" s="77"/>
      <c r="AC68" s="78"/>
      <c r="AD68" s="77"/>
      <c r="AE68" s="77"/>
      <c r="AF68" s="77"/>
      <c r="AG68" s="77"/>
      <c r="AH68" s="77"/>
      <c r="AI68" s="77"/>
      <c r="AJ68" s="77"/>
      <c r="AK68" s="78"/>
      <c r="AL68" s="77"/>
      <c r="AM68" s="77"/>
      <c r="AN68" s="77"/>
      <c r="AO68" s="77"/>
      <c r="AP68" s="77"/>
      <c r="AQ68" s="77"/>
      <c r="AR68" s="77"/>
      <c r="AS68" s="78"/>
      <c r="AT68" s="77"/>
      <c r="AU68" s="77"/>
      <c r="AV68" s="77"/>
      <c r="AW68" s="77"/>
      <c r="AX68" s="77"/>
      <c r="AY68" s="77"/>
      <c r="AZ68" s="77"/>
      <c r="BA68" s="78"/>
      <c r="BB68" s="77"/>
      <c r="BC68" s="77"/>
      <c r="BD68" s="77"/>
      <c r="BE68" s="77"/>
      <c r="BF68" s="77"/>
      <c r="BG68" s="77"/>
      <c r="BH68" s="77"/>
      <c r="BI68" s="78"/>
      <c r="BJ68" s="77"/>
      <c r="BK68" s="77"/>
      <c r="BL68" s="77"/>
      <c r="BM68" s="77"/>
      <c r="BN68" s="77"/>
      <c r="BO68" s="77"/>
      <c r="BP68" s="77"/>
      <c r="BQ68" s="78"/>
      <c r="BR68" s="77"/>
      <c r="BS68" s="77"/>
      <c r="BT68" s="77"/>
      <c r="BU68" s="77"/>
      <c r="BV68" s="77"/>
      <c r="BW68" s="77"/>
      <c r="BX68" s="77"/>
      <c r="BY68" s="78"/>
      <c r="BZ68" s="77"/>
      <c r="CA68" s="77"/>
      <c r="CB68" s="77"/>
      <c r="CC68" s="77"/>
      <c r="CD68" s="77"/>
      <c r="CE68" s="77"/>
      <c r="CF68" s="77"/>
      <c r="CH68" s="77"/>
      <c r="CI68" s="77"/>
      <c r="CJ68" s="77"/>
      <c r="CK68" s="77"/>
      <c r="CL68" s="77"/>
      <c r="CM68" s="77"/>
      <c r="CN68" s="77"/>
      <c r="CO68" s="77"/>
    </row>
    <row r="69" spans="14:93">
      <c r="N69" s="77"/>
      <c r="O69" s="77"/>
      <c r="P69" s="77"/>
      <c r="Q69" s="77"/>
      <c r="R69" s="77"/>
      <c r="S69" s="77"/>
      <c r="T69" s="77"/>
      <c r="U69" s="78"/>
      <c r="V69" s="77"/>
      <c r="W69" s="77"/>
      <c r="X69" s="77"/>
      <c r="Y69" s="77"/>
      <c r="Z69" s="77"/>
      <c r="AA69" s="77"/>
      <c r="AB69" s="77"/>
      <c r="AC69" s="78"/>
      <c r="AD69" s="77"/>
      <c r="AE69" s="77"/>
      <c r="AF69" s="77"/>
      <c r="AG69" s="77"/>
      <c r="AH69" s="77"/>
      <c r="AI69" s="77"/>
      <c r="AJ69" s="77"/>
      <c r="AK69" s="78"/>
      <c r="AL69" s="77"/>
      <c r="AM69" s="77"/>
      <c r="AN69" s="77"/>
      <c r="AO69" s="77"/>
      <c r="AP69" s="77"/>
      <c r="AQ69" s="77"/>
      <c r="AR69" s="77"/>
      <c r="AS69" s="78"/>
      <c r="AT69" s="77"/>
      <c r="AU69" s="77"/>
      <c r="AV69" s="77"/>
      <c r="AW69" s="77"/>
      <c r="AX69" s="77"/>
      <c r="AY69" s="77"/>
      <c r="AZ69" s="77"/>
      <c r="BA69" s="78"/>
      <c r="BB69" s="77"/>
      <c r="BC69" s="77"/>
      <c r="BD69" s="77"/>
      <c r="BE69" s="77"/>
      <c r="BF69" s="77"/>
      <c r="BG69" s="77"/>
      <c r="BH69" s="77"/>
      <c r="BI69" s="78"/>
      <c r="BJ69" s="77"/>
      <c r="BK69" s="77"/>
      <c r="BL69" s="77"/>
      <c r="BM69" s="77"/>
      <c r="BN69" s="77"/>
      <c r="BO69" s="77"/>
      <c r="BP69" s="77"/>
      <c r="BQ69" s="78"/>
      <c r="BR69" s="77"/>
      <c r="BS69" s="77"/>
      <c r="BT69" s="77"/>
      <c r="BU69" s="77"/>
      <c r="BV69" s="77"/>
      <c r="BW69" s="77"/>
      <c r="BX69" s="77"/>
      <c r="BY69" s="78"/>
      <c r="BZ69" s="77"/>
      <c r="CA69" s="77"/>
      <c r="CB69" s="77"/>
      <c r="CC69" s="77"/>
      <c r="CD69" s="77"/>
      <c r="CE69" s="77"/>
      <c r="CF69" s="77"/>
      <c r="CH69" s="77"/>
      <c r="CI69" s="77"/>
      <c r="CJ69" s="77"/>
      <c r="CK69" s="77"/>
      <c r="CL69" s="77"/>
      <c r="CM69" s="77"/>
      <c r="CN69" s="77"/>
      <c r="CO69" s="77"/>
    </row>
    <row r="70" spans="14:93">
      <c r="N70" s="77"/>
      <c r="O70" s="77"/>
      <c r="P70" s="77"/>
      <c r="Q70" s="77"/>
      <c r="R70" s="77"/>
      <c r="S70" s="77"/>
      <c r="T70" s="77"/>
      <c r="U70" s="78"/>
      <c r="V70" s="77"/>
      <c r="W70" s="77"/>
      <c r="X70" s="77"/>
      <c r="Y70" s="77"/>
      <c r="Z70" s="77"/>
      <c r="AA70" s="77"/>
      <c r="AB70" s="77"/>
      <c r="AC70" s="78"/>
      <c r="AD70" s="77"/>
      <c r="AE70" s="77"/>
      <c r="AF70" s="77"/>
      <c r="AG70" s="77"/>
      <c r="AH70" s="77"/>
      <c r="AI70" s="77"/>
      <c r="AJ70" s="77"/>
      <c r="AK70" s="78"/>
      <c r="AL70" s="77"/>
      <c r="AM70" s="77"/>
      <c r="AN70" s="77"/>
      <c r="AO70" s="77"/>
      <c r="AP70" s="77"/>
      <c r="AQ70" s="77"/>
      <c r="AR70" s="77"/>
      <c r="AS70" s="78"/>
      <c r="AT70" s="77"/>
      <c r="AU70" s="77"/>
      <c r="AV70" s="77"/>
      <c r="AW70" s="77"/>
      <c r="AX70" s="77"/>
      <c r="AY70" s="77"/>
      <c r="AZ70" s="77"/>
      <c r="BA70" s="78"/>
      <c r="BB70" s="77"/>
      <c r="BC70" s="77"/>
      <c r="BD70" s="77"/>
      <c r="BE70" s="77"/>
      <c r="BF70" s="77"/>
      <c r="BG70" s="77"/>
      <c r="BH70" s="77"/>
      <c r="BI70" s="78"/>
      <c r="BJ70" s="77"/>
      <c r="BK70" s="77"/>
      <c r="BL70" s="77"/>
      <c r="BM70" s="77"/>
      <c r="BN70" s="77"/>
      <c r="BO70" s="77"/>
      <c r="BP70" s="77"/>
      <c r="BQ70" s="78"/>
      <c r="BR70" s="77"/>
      <c r="BS70" s="77"/>
      <c r="BT70" s="77"/>
      <c r="BU70" s="77"/>
      <c r="BV70" s="77"/>
      <c r="BW70" s="77"/>
      <c r="BX70" s="77"/>
      <c r="BY70" s="78"/>
      <c r="BZ70" s="77"/>
      <c r="CA70" s="77"/>
      <c r="CB70" s="77"/>
      <c r="CC70" s="77"/>
      <c r="CD70" s="77"/>
      <c r="CE70" s="77"/>
      <c r="CF70" s="77"/>
      <c r="CH70" s="77"/>
      <c r="CI70" s="77"/>
      <c r="CJ70" s="77"/>
      <c r="CK70" s="77"/>
      <c r="CL70" s="77"/>
      <c r="CM70" s="77"/>
      <c r="CN70" s="77"/>
      <c r="CO70" s="77"/>
    </row>
    <row r="71" spans="14:93">
      <c r="N71" s="77"/>
      <c r="O71" s="77"/>
      <c r="P71" s="77"/>
      <c r="Q71" s="77"/>
      <c r="R71" s="77"/>
      <c r="S71" s="77"/>
      <c r="T71" s="77"/>
      <c r="U71" s="78"/>
      <c r="V71" s="77"/>
      <c r="W71" s="77"/>
      <c r="X71" s="77"/>
      <c r="Y71" s="77"/>
      <c r="Z71" s="77"/>
      <c r="AA71" s="77"/>
      <c r="AB71" s="77"/>
      <c r="AC71" s="78"/>
      <c r="AD71" s="77"/>
      <c r="AE71" s="77"/>
      <c r="AF71" s="77"/>
      <c r="AG71" s="77"/>
      <c r="AH71" s="77"/>
      <c r="AI71" s="77"/>
      <c r="AJ71" s="77"/>
      <c r="AK71" s="78"/>
      <c r="AL71" s="77"/>
      <c r="AM71" s="77"/>
      <c r="AN71" s="77"/>
      <c r="AO71" s="77"/>
      <c r="AP71" s="77"/>
      <c r="AQ71" s="77"/>
      <c r="AR71" s="77"/>
      <c r="AS71" s="78"/>
      <c r="AT71" s="77"/>
      <c r="AU71" s="77"/>
      <c r="AV71" s="77"/>
      <c r="AW71" s="77"/>
      <c r="AX71" s="77"/>
      <c r="AY71" s="77"/>
      <c r="AZ71" s="77"/>
      <c r="BA71" s="78"/>
      <c r="BB71" s="77"/>
      <c r="BC71" s="77"/>
      <c r="BD71" s="77"/>
      <c r="BE71" s="77"/>
      <c r="BF71" s="77"/>
      <c r="BG71" s="77"/>
      <c r="BH71" s="77"/>
      <c r="BI71" s="78"/>
      <c r="BJ71" s="77"/>
      <c r="BK71" s="77"/>
      <c r="BL71" s="77"/>
      <c r="BM71" s="77"/>
      <c r="BN71" s="77"/>
      <c r="BO71" s="77"/>
      <c r="BP71" s="77"/>
      <c r="BQ71" s="78"/>
      <c r="BR71" s="77"/>
      <c r="BS71" s="77"/>
      <c r="BT71" s="77"/>
      <c r="BU71" s="77"/>
      <c r="BV71" s="77"/>
      <c r="BW71" s="77"/>
      <c r="BX71" s="77"/>
      <c r="BY71" s="78"/>
      <c r="BZ71" s="77"/>
      <c r="CA71" s="77"/>
      <c r="CB71" s="77"/>
      <c r="CC71" s="77"/>
      <c r="CD71" s="77"/>
      <c r="CE71" s="77"/>
      <c r="CF71" s="77"/>
      <c r="CH71" s="77"/>
      <c r="CI71" s="77"/>
      <c r="CJ71" s="77"/>
      <c r="CK71" s="77"/>
      <c r="CL71" s="77"/>
      <c r="CM71" s="77"/>
      <c r="CN71" s="77"/>
      <c r="CO71" s="77"/>
    </row>
    <row r="72" spans="14:93">
      <c r="N72" s="77"/>
      <c r="O72" s="77"/>
      <c r="P72" s="77"/>
      <c r="Q72" s="77"/>
      <c r="R72" s="77"/>
      <c r="S72" s="77"/>
      <c r="T72" s="77"/>
      <c r="U72" s="78"/>
      <c r="V72" s="77"/>
      <c r="W72" s="77"/>
      <c r="X72" s="77"/>
      <c r="Y72" s="77"/>
      <c r="Z72" s="77"/>
      <c r="AA72" s="77"/>
      <c r="AB72" s="77"/>
      <c r="AC72" s="78"/>
      <c r="AD72" s="77"/>
      <c r="AE72" s="77"/>
      <c r="AF72" s="77"/>
      <c r="AG72" s="77"/>
      <c r="AH72" s="77"/>
      <c r="AI72" s="77"/>
      <c r="AJ72" s="77"/>
      <c r="AK72" s="78"/>
      <c r="AL72" s="77"/>
      <c r="AM72" s="77"/>
      <c r="AN72" s="77"/>
      <c r="AO72" s="77"/>
      <c r="AP72" s="77"/>
      <c r="AQ72" s="77"/>
      <c r="AR72" s="77"/>
      <c r="AS72" s="78"/>
      <c r="AT72" s="77"/>
      <c r="AU72" s="77"/>
      <c r="AV72" s="77"/>
      <c r="AW72" s="77"/>
      <c r="AX72" s="77"/>
      <c r="AY72" s="77"/>
      <c r="AZ72" s="77"/>
      <c r="BA72" s="78"/>
      <c r="BB72" s="77"/>
      <c r="BC72" s="77"/>
      <c r="BD72" s="77"/>
      <c r="BE72" s="77"/>
      <c r="BF72" s="77"/>
      <c r="BG72" s="77"/>
      <c r="BH72" s="77"/>
      <c r="BI72" s="78"/>
      <c r="BJ72" s="77"/>
      <c r="BK72" s="77"/>
      <c r="BL72" s="77"/>
      <c r="BM72" s="77"/>
      <c r="BN72" s="77"/>
      <c r="BO72" s="77"/>
      <c r="BP72" s="77"/>
      <c r="BQ72" s="78"/>
      <c r="BR72" s="77"/>
      <c r="BS72" s="77"/>
      <c r="BT72" s="77"/>
      <c r="BU72" s="77"/>
      <c r="BV72" s="77"/>
      <c r="BW72" s="77"/>
      <c r="BX72" s="77"/>
      <c r="BY72" s="78"/>
      <c r="BZ72" s="77"/>
      <c r="CA72" s="77"/>
      <c r="CB72" s="77"/>
      <c r="CC72" s="77"/>
      <c r="CD72" s="77"/>
      <c r="CE72" s="77"/>
      <c r="CF72" s="77"/>
      <c r="CH72" s="77"/>
      <c r="CI72" s="77"/>
      <c r="CJ72" s="77"/>
      <c r="CK72" s="77"/>
      <c r="CL72" s="77"/>
      <c r="CM72" s="77"/>
      <c r="CN72" s="77"/>
      <c r="CO72" s="77"/>
    </row>
    <row r="73" spans="14:93">
      <c r="N73" s="77"/>
      <c r="O73" s="77"/>
      <c r="P73" s="77"/>
      <c r="Q73" s="77"/>
      <c r="R73" s="77"/>
      <c r="S73" s="77"/>
      <c r="T73" s="77"/>
      <c r="U73" s="78"/>
      <c r="V73" s="77"/>
      <c r="W73" s="77"/>
      <c r="X73" s="77"/>
      <c r="Y73" s="77"/>
      <c r="Z73" s="77"/>
      <c r="AA73" s="77"/>
      <c r="AB73" s="77"/>
      <c r="AC73" s="78"/>
      <c r="AD73" s="77"/>
      <c r="AE73" s="77"/>
      <c r="AF73" s="77"/>
      <c r="AG73" s="77"/>
      <c r="AH73" s="77"/>
      <c r="AI73" s="77"/>
      <c r="AJ73" s="77"/>
      <c r="AK73" s="78"/>
      <c r="AL73" s="77"/>
      <c r="AM73" s="77"/>
      <c r="AN73" s="77"/>
      <c r="AO73" s="77"/>
      <c r="AP73" s="77"/>
      <c r="AQ73" s="77"/>
      <c r="AR73" s="77"/>
      <c r="AS73" s="78"/>
      <c r="AT73" s="77"/>
      <c r="AU73" s="77"/>
      <c r="AV73" s="77"/>
      <c r="AW73" s="77"/>
      <c r="AX73" s="77"/>
      <c r="AY73" s="77"/>
      <c r="AZ73" s="77"/>
      <c r="BA73" s="78"/>
      <c r="BB73" s="77"/>
      <c r="BC73" s="77"/>
      <c r="BD73" s="77"/>
      <c r="BE73" s="77"/>
      <c r="BF73" s="77"/>
      <c r="BG73" s="77"/>
      <c r="BH73" s="77"/>
      <c r="BI73" s="78"/>
      <c r="BJ73" s="77"/>
      <c r="BK73" s="77"/>
      <c r="BL73" s="77"/>
      <c r="BM73" s="77"/>
      <c r="BN73" s="77"/>
      <c r="BO73" s="77"/>
      <c r="BP73" s="77"/>
      <c r="BQ73" s="78"/>
      <c r="BR73" s="77"/>
      <c r="BS73" s="77"/>
      <c r="BT73" s="77"/>
      <c r="BU73" s="77"/>
      <c r="BV73" s="77"/>
      <c r="BW73" s="77"/>
      <c r="BX73" s="77"/>
      <c r="BY73" s="78"/>
      <c r="BZ73" s="77"/>
      <c r="CA73" s="77"/>
      <c r="CB73" s="77"/>
      <c r="CC73" s="77"/>
      <c r="CD73" s="77"/>
      <c r="CE73" s="77"/>
      <c r="CF73" s="77"/>
      <c r="CH73" s="77"/>
      <c r="CI73" s="77"/>
      <c r="CJ73" s="77"/>
      <c r="CK73" s="77"/>
      <c r="CL73" s="77"/>
      <c r="CM73" s="77"/>
      <c r="CN73" s="77"/>
      <c r="CO73" s="77"/>
    </row>
    <row r="74" spans="14:93">
      <c r="N74" s="77"/>
      <c r="O74" s="77"/>
      <c r="P74" s="77"/>
      <c r="Q74" s="77"/>
      <c r="R74" s="77"/>
      <c r="S74" s="77"/>
      <c r="T74" s="77"/>
      <c r="U74" s="78"/>
      <c r="V74" s="77"/>
      <c r="W74" s="77"/>
      <c r="X74" s="77"/>
      <c r="Y74" s="77"/>
      <c r="Z74" s="77"/>
      <c r="AA74" s="77"/>
      <c r="AB74" s="77"/>
      <c r="AC74" s="78"/>
      <c r="AD74" s="77"/>
      <c r="AE74" s="77"/>
      <c r="AF74" s="77"/>
      <c r="AG74" s="77"/>
      <c r="AH74" s="77"/>
      <c r="AI74" s="77"/>
      <c r="AJ74" s="77"/>
      <c r="AK74" s="78"/>
      <c r="AL74" s="77"/>
      <c r="AM74" s="77"/>
      <c r="AN74" s="77"/>
      <c r="AO74" s="77"/>
      <c r="AP74" s="77"/>
      <c r="AQ74" s="77"/>
      <c r="AR74" s="77"/>
      <c r="AS74" s="78"/>
      <c r="AT74" s="77"/>
      <c r="AU74" s="77"/>
      <c r="AV74" s="77"/>
      <c r="AW74" s="77"/>
      <c r="AX74" s="77"/>
      <c r="AY74" s="77"/>
      <c r="AZ74" s="77"/>
      <c r="BA74" s="78"/>
      <c r="BB74" s="77"/>
      <c r="BC74" s="77"/>
      <c r="BD74" s="77"/>
      <c r="BE74" s="77"/>
      <c r="BF74" s="77"/>
      <c r="BG74" s="77"/>
      <c r="BH74" s="77"/>
      <c r="BI74" s="78"/>
      <c r="BJ74" s="77"/>
      <c r="BK74" s="77"/>
      <c r="BL74" s="77"/>
      <c r="BM74" s="77"/>
      <c r="BN74" s="77"/>
      <c r="BO74" s="77"/>
      <c r="BP74" s="77"/>
      <c r="BQ74" s="78"/>
      <c r="BR74" s="77"/>
      <c r="BS74" s="77"/>
      <c r="BT74" s="77"/>
      <c r="BU74" s="77"/>
      <c r="BV74" s="77"/>
      <c r="BW74" s="77"/>
      <c r="BX74" s="77"/>
      <c r="BY74" s="78"/>
      <c r="BZ74" s="77"/>
      <c r="CA74" s="77"/>
      <c r="CB74" s="77"/>
      <c r="CC74" s="77"/>
      <c r="CD74" s="77"/>
      <c r="CE74" s="77"/>
      <c r="CF74" s="77"/>
      <c r="CH74" s="77"/>
      <c r="CI74" s="77"/>
      <c r="CJ74" s="77"/>
      <c r="CK74" s="77"/>
      <c r="CL74" s="77"/>
      <c r="CM74" s="77"/>
      <c r="CN74" s="77"/>
      <c r="CO74" s="77"/>
    </row>
    <row r="75" spans="14:93">
      <c r="N75" s="77"/>
      <c r="O75" s="77"/>
      <c r="P75" s="77"/>
      <c r="Q75" s="77"/>
      <c r="R75" s="77"/>
      <c r="S75" s="77"/>
      <c r="T75" s="77"/>
      <c r="U75" s="78"/>
      <c r="V75" s="77"/>
      <c r="W75" s="77"/>
      <c r="X75" s="77"/>
      <c r="Y75" s="77"/>
      <c r="Z75" s="77"/>
      <c r="AA75" s="77"/>
      <c r="AB75" s="77"/>
      <c r="AC75" s="78"/>
      <c r="AD75" s="77"/>
      <c r="AE75" s="77"/>
      <c r="AF75" s="77"/>
      <c r="AG75" s="77"/>
      <c r="AH75" s="77"/>
      <c r="AI75" s="77"/>
      <c r="AJ75" s="77"/>
      <c r="AK75" s="78"/>
      <c r="AL75" s="77"/>
      <c r="AM75" s="77"/>
      <c r="AN75" s="77"/>
      <c r="AO75" s="77"/>
      <c r="AP75" s="77"/>
      <c r="AQ75" s="77"/>
      <c r="AR75" s="77"/>
      <c r="AS75" s="78"/>
      <c r="AT75" s="77"/>
      <c r="AU75" s="77"/>
      <c r="AV75" s="77"/>
      <c r="AW75" s="77"/>
      <c r="AX75" s="77"/>
      <c r="AY75" s="77"/>
      <c r="AZ75" s="77"/>
      <c r="BA75" s="78"/>
      <c r="BB75" s="77"/>
      <c r="BC75" s="77"/>
      <c r="BD75" s="77"/>
      <c r="BE75" s="77"/>
      <c r="BF75" s="77"/>
      <c r="BG75" s="77"/>
      <c r="BH75" s="77"/>
      <c r="BI75" s="78"/>
      <c r="BJ75" s="77"/>
      <c r="BK75" s="77"/>
      <c r="BL75" s="77"/>
      <c r="BM75" s="77"/>
      <c r="BN75" s="77"/>
      <c r="BO75" s="77"/>
      <c r="BP75" s="77"/>
      <c r="BQ75" s="78"/>
      <c r="BR75" s="77"/>
      <c r="BS75" s="77"/>
      <c r="BT75" s="77"/>
      <c r="BU75" s="77"/>
      <c r="BV75" s="77"/>
      <c r="BW75" s="77"/>
      <c r="BX75" s="77"/>
      <c r="BY75" s="78"/>
      <c r="BZ75" s="77"/>
      <c r="CA75" s="77"/>
      <c r="CB75" s="77"/>
      <c r="CC75" s="77"/>
      <c r="CD75" s="77"/>
      <c r="CE75" s="77"/>
      <c r="CF75" s="77"/>
      <c r="CH75" s="77"/>
      <c r="CI75" s="77"/>
      <c r="CJ75" s="77"/>
      <c r="CK75" s="77"/>
      <c r="CL75" s="77"/>
      <c r="CM75" s="77"/>
      <c r="CN75" s="77"/>
      <c r="CO75" s="77"/>
    </row>
    <row r="76" spans="14:93">
      <c r="N76" s="77"/>
      <c r="O76" s="77"/>
      <c r="P76" s="77"/>
      <c r="Q76" s="77"/>
      <c r="R76" s="77"/>
      <c r="S76" s="77"/>
      <c r="T76" s="77"/>
      <c r="U76" s="78"/>
      <c r="V76" s="77"/>
      <c r="W76" s="77"/>
      <c r="X76" s="77"/>
      <c r="Y76" s="77"/>
      <c r="Z76" s="77"/>
      <c r="AA76" s="77"/>
      <c r="AB76" s="77"/>
      <c r="AC76" s="78"/>
      <c r="AD76" s="77"/>
      <c r="AE76" s="77"/>
      <c r="AF76" s="77"/>
      <c r="AG76" s="77"/>
      <c r="AH76" s="77"/>
      <c r="AI76" s="77"/>
      <c r="AJ76" s="77"/>
      <c r="AK76" s="78"/>
      <c r="AL76" s="77"/>
      <c r="AM76" s="77"/>
      <c r="AN76" s="77"/>
      <c r="AO76" s="77"/>
      <c r="AP76" s="77"/>
      <c r="AQ76" s="77"/>
      <c r="AR76" s="77"/>
      <c r="AS76" s="78"/>
      <c r="AT76" s="77"/>
      <c r="AU76" s="77"/>
      <c r="AV76" s="77"/>
      <c r="AW76" s="77"/>
      <c r="AX76" s="77"/>
      <c r="AY76" s="77"/>
      <c r="AZ76" s="77"/>
      <c r="BA76" s="78"/>
      <c r="BB76" s="77"/>
      <c r="BC76" s="77"/>
      <c r="BD76" s="77"/>
      <c r="BE76" s="77"/>
      <c r="BF76" s="77"/>
      <c r="BG76" s="77"/>
      <c r="BH76" s="77"/>
      <c r="BI76" s="78"/>
      <c r="BJ76" s="77"/>
      <c r="BK76" s="77"/>
      <c r="BL76" s="77"/>
      <c r="BM76" s="77"/>
      <c r="BN76" s="77"/>
      <c r="BO76" s="77"/>
      <c r="BP76" s="77"/>
      <c r="BQ76" s="78"/>
      <c r="BR76" s="77"/>
      <c r="BS76" s="77"/>
      <c r="BT76" s="77"/>
      <c r="BU76" s="77"/>
      <c r="BV76" s="77"/>
      <c r="BW76" s="77"/>
      <c r="BX76" s="77"/>
      <c r="BY76" s="78"/>
      <c r="BZ76" s="77"/>
      <c r="CA76" s="77"/>
      <c r="CB76" s="77"/>
      <c r="CC76" s="77"/>
      <c r="CD76" s="77"/>
      <c r="CE76" s="77"/>
      <c r="CF76" s="77"/>
      <c r="CH76" s="77"/>
      <c r="CI76" s="77"/>
      <c r="CJ76" s="77"/>
      <c r="CK76" s="77"/>
      <c r="CL76" s="77"/>
      <c r="CM76" s="77"/>
      <c r="CN76" s="77"/>
      <c r="CO76" s="77"/>
    </row>
    <row r="77" spans="14:93">
      <c r="N77" s="77"/>
      <c r="O77" s="77"/>
      <c r="P77" s="77"/>
      <c r="Q77" s="77"/>
      <c r="R77" s="77"/>
      <c r="S77" s="77"/>
      <c r="T77" s="77"/>
      <c r="U77" s="78"/>
      <c r="V77" s="77"/>
      <c r="W77" s="77"/>
      <c r="X77" s="77"/>
      <c r="Y77" s="77"/>
      <c r="Z77" s="77"/>
      <c r="AA77" s="77"/>
      <c r="AB77" s="77"/>
      <c r="AC77" s="78"/>
      <c r="AD77" s="77"/>
      <c r="AE77" s="77"/>
      <c r="AF77" s="77"/>
      <c r="AG77" s="77"/>
      <c r="AH77" s="77"/>
      <c r="AI77" s="77"/>
      <c r="AJ77" s="77"/>
      <c r="AK77" s="78"/>
      <c r="AL77" s="77"/>
      <c r="AM77" s="77"/>
      <c r="AN77" s="77"/>
      <c r="AO77" s="77"/>
      <c r="AP77" s="77"/>
      <c r="AQ77" s="77"/>
      <c r="AR77" s="77"/>
      <c r="AS77" s="78"/>
      <c r="AT77" s="77"/>
      <c r="AU77" s="77"/>
      <c r="AV77" s="77"/>
      <c r="AW77" s="77"/>
      <c r="AX77" s="77"/>
      <c r="AY77" s="77"/>
      <c r="AZ77" s="77"/>
      <c r="BA77" s="78"/>
      <c r="BB77" s="77"/>
      <c r="BC77" s="77"/>
      <c r="BD77" s="77"/>
      <c r="BE77" s="77"/>
      <c r="BF77" s="77"/>
      <c r="BG77" s="77"/>
      <c r="BH77" s="77"/>
      <c r="BI77" s="78"/>
      <c r="BJ77" s="77"/>
      <c r="BK77" s="77"/>
      <c r="BL77" s="77"/>
      <c r="BM77" s="77"/>
      <c r="BN77" s="77"/>
      <c r="BO77" s="77"/>
      <c r="BP77" s="77"/>
      <c r="BQ77" s="78"/>
      <c r="BR77" s="77"/>
      <c r="BS77" s="77"/>
      <c r="BT77" s="77"/>
      <c r="BU77" s="77"/>
      <c r="BV77" s="77"/>
      <c r="BW77" s="77"/>
      <c r="BX77" s="77"/>
      <c r="BY77" s="78"/>
      <c r="BZ77" s="77"/>
      <c r="CA77" s="77"/>
      <c r="CB77" s="77"/>
      <c r="CC77" s="77"/>
      <c r="CD77" s="77"/>
      <c r="CE77" s="77"/>
      <c r="CF77" s="77"/>
      <c r="CH77" s="77"/>
      <c r="CI77" s="77"/>
      <c r="CJ77" s="77"/>
      <c r="CK77" s="77"/>
      <c r="CL77" s="77"/>
      <c r="CM77" s="77"/>
      <c r="CN77" s="77"/>
      <c r="CO77" s="77"/>
    </row>
    <row r="78" spans="14:93">
      <c r="N78" s="77"/>
      <c r="O78" s="77"/>
      <c r="P78" s="77"/>
      <c r="Q78" s="77"/>
      <c r="R78" s="77"/>
      <c r="S78" s="77"/>
      <c r="T78" s="77"/>
      <c r="U78" s="78"/>
      <c r="V78" s="77"/>
      <c r="W78" s="77"/>
      <c r="X78" s="77"/>
      <c r="Y78" s="77"/>
      <c r="Z78" s="77"/>
      <c r="AA78" s="77"/>
      <c r="AB78" s="77"/>
      <c r="AC78" s="78"/>
      <c r="AD78" s="77"/>
      <c r="AE78" s="77"/>
      <c r="AF78" s="77"/>
      <c r="AG78" s="77"/>
      <c r="AH78" s="77"/>
      <c r="AI78" s="77"/>
      <c r="AJ78" s="77"/>
      <c r="AK78" s="78"/>
      <c r="AL78" s="77"/>
      <c r="AM78" s="77"/>
      <c r="AN78" s="77"/>
      <c r="AO78" s="77"/>
      <c r="AP78" s="77"/>
      <c r="AQ78" s="77"/>
      <c r="AR78" s="77"/>
      <c r="AS78" s="78"/>
      <c r="AT78" s="77"/>
      <c r="AU78" s="77"/>
      <c r="AV78" s="77"/>
      <c r="AW78" s="77"/>
      <c r="AX78" s="77"/>
      <c r="AY78" s="77"/>
      <c r="AZ78" s="77"/>
      <c r="BA78" s="78"/>
      <c r="BB78" s="77"/>
      <c r="BC78" s="77"/>
      <c r="BD78" s="77"/>
      <c r="BE78" s="77"/>
      <c r="BF78" s="77"/>
      <c r="BG78" s="77"/>
      <c r="BH78" s="77"/>
      <c r="BI78" s="78"/>
      <c r="BJ78" s="77"/>
      <c r="BK78" s="77"/>
      <c r="BL78" s="77"/>
      <c r="BM78" s="77"/>
      <c r="BN78" s="77"/>
      <c r="BO78" s="77"/>
      <c r="BP78" s="77"/>
      <c r="BQ78" s="78"/>
      <c r="BR78" s="77"/>
      <c r="BS78" s="77"/>
      <c r="BT78" s="77"/>
      <c r="BU78" s="77"/>
      <c r="BV78" s="77"/>
      <c r="BW78" s="77"/>
      <c r="BX78" s="77"/>
      <c r="BY78" s="78"/>
      <c r="BZ78" s="77"/>
      <c r="CA78" s="77"/>
      <c r="CB78" s="77"/>
      <c r="CC78" s="77"/>
      <c r="CD78" s="77"/>
      <c r="CE78" s="77"/>
      <c r="CF78" s="77"/>
      <c r="CH78" s="77"/>
      <c r="CI78" s="77"/>
      <c r="CJ78" s="77"/>
      <c r="CK78" s="77"/>
      <c r="CL78" s="77"/>
      <c r="CM78" s="77"/>
      <c r="CN78" s="77"/>
      <c r="CO78" s="77"/>
    </row>
    <row r="79" spans="14:93">
      <c r="N79" s="77"/>
      <c r="O79" s="77"/>
      <c r="P79" s="77"/>
      <c r="Q79" s="77"/>
      <c r="R79" s="77"/>
      <c r="S79" s="77"/>
      <c r="T79" s="77"/>
      <c r="U79" s="78"/>
      <c r="V79" s="77"/>
      <c r="W79" s="77"/>
      <c r="X79" s="77"/>
      <c r="Y79" s="77"/>
      <c r="Z79" s="77"/>
      <c r="AA79" s="77"/>
      <c r="AB79" s="77"/>
      <c r="AC79" s="78"/>
      <c r="AD79" s="77"/>
      <c r="AE79" s="77"/>
      <c r="AF79" s="77"/>
      <c r="AG79" s="77"/>
      <c r="AH79" s="77"/>
      <c r="AI79" s="77"/>
      <c r="AJ79" s="77"/>
      <c r="AK79" s="78"/>
      <c r="AL79" s="77"/>
      <c r="AM79" s="77"/>
      <c r="AN79" s="77"/>
      <c r="AO79" s="77"/>
      <c r="AP79" s="77"/>
      <c r="AQ79" s="77"/>
      <c r="AR79" s="77"/>
      <c r="AS79" s="78"/>
      <c r="AT79" s="77"/>
      <c r="AU79" s="77"/>
      <c r="AV79" s="77"/>
      <c r="AW79" s="77"/>
      <c r="AX79" s="77"/>
      <c r="AY79" s="77"/>
      <c r="AZ79" s="77"/>
      <c r="BA79" s="78"/>
      <c r="BB79" s="77"/>
      <c r="BC79" s="77"/>
      <c r="BD79" s="77"/>
      <c r="BE79" s="77"/>
      <c r="BF79" s="77"/>
      <c r="BG79" s="77"/>
      <c r="BH79" s="77"/>
      <c r="BI79" s="78"/>
      <c r="BJ79" s="77"/>
      <c r="BK79" s="77"/>
      <c r="BL79" s="77"/>
      <c r="BM79" s="77"/>
      <c r="BN79" s="77"/>
      <c r="BO79" s="77"/>
      <c r="BP79" s="77"/>
      <c r="BQ79" s="78"/>
      <c r="BR79" s="77"/>
      <c r="BS79" s="77"/>
      <c r="BT79" s="77"/>
      <c r="BU79" s="77"/>
      <c r="BV79" s="77"/>
      <c r="BW79" s="77"/>
      <c r="BX79" s="77"/>
      <c r="BY79" s="78"/>
      <c r="BZ79" s="77"/>
      <c r="CA79" s="77"/>
      <c r="CB79" s="77"/>
      <c r="CC79" s="77"/>
      <c r="CD79" s="77"/>
      <c r="CE79" s="77"/>
      <c r="CF79" s="77"/>
      <c r="CH79" s="77"/>
      <c r="CI79" s="77"/>
      <c r="CJ79" s="77"/>
      <c r="CK79" s="77"/>
      <c r="CL79" s="77"/>
      <c r="CM79" s="77"/>
      <c r="CN79" s="77"/>
      <c r="CO79" s="77"/>
    </row>
    <row r="80" spans="14:93">
      <c r="N80" s="77"/>
      <c r="O80" s="77"/>
      <c r="P80" s="77"/>
      <c r="Q80" s="77"/>
      <c r="R80" s="77"/>
      <c r="S80" s="77"/>
      <c r="T80" s="77"/>
      <c r="U80" s="78"/>
      <c r="V80" s="77"/>
      <c r="W80" s="77"/>
      <c r="X80" s="77"/>
      <c r="Y80" s="77"/>
      <c r="Z80" s="77"/>
      <c r="AA80" s="77"/>
      <c r="AB80" s="77"/>
      <c r="AC80" s="78"/>
      <c r="AD80" s="77"/>
      <c r="AE80" s="77"/>
      <c r="AF80" s="77"/>
      <c r="AG80" s="77"/>
      <c r="AH80" s="77"/>
      <c r="AI80" s="77"/>
      <c r="AJ80" s="77"/>
      <c r="AK80" s="78"/>
      <c r="AL80" s="77"/>
      <c r="AM80" s="77"/>
      <c r="AN80" s="77"/>
      <c r="AO80" s="77"/>
      <c r="AP80" s="77"/>
      <c r="AQ80" s="77"/>
      <c r="AR80" s="77"/>
      <c r="AS80" s="78"/>
      <c r="AT80" s="77"/>
      <c r="AU80" s="77"/>
      <c r="AV80" s="77"/>
      <c r="AW80" s="77"/>
      <c r="AX80" s="77"/>
      <c r="AY80" s="77"/>
      <c r="AZ80" s="77"/>
      <c r="BA80" s="78"/>
      <c r="BB80" s="77"/>
      <c r="BC80" s="77"/>
      <c r="BD80" s="77"/>
      <c r="BE80" s="77"/>
      <c r="BF80" s="77"/>
      <c r="BG80" s="77"/>
      <c r="BH80" s="77"/>
      <c r="BI80" s="78"/>
      <c r="BJ80" s="77"/>
      <c r="BK80" s="77"/>
      <c r="BL80" s="77"/>
      <c r="BM80" s="77"/>
      <c r="BN80" s="77"/>
      <c r="BO80" s="77"/>
      <c r="BP80" s="77"/>
      <c r="BQ80" s="78"/>
      <c r="BR80" s="77"/>
      <c r="BS80" s="77"/>
      <c r="BT80" s="77"/>
      <c r="BU80" s="77"/>
      <c r="BV80" s="77"/>
      <c r="BW80" s="77"/>
      <c r="BX80" s="77"/>
      <c r="BY80" s="78"/>
      <c r="BZ80" s="77"/>
      <c r="CA80" s="77"/>
      <c r="CB80" s="77"/>
      <c r="CC80" s="77"/>
      <c r="CD80" s="77"/>
      <c r="CE80" s="77"/>
      <c r="CF80" s="77"/>
      <c r="CH80" s="77"/>
      <c r="CI80" s="77"/>
      <c r="CJ80" s="77"/>
      <c r="CK80" s="77"/>
      <c r="CL80" s="77"/>
      <c r="CM80" s="77"/>
      <c r="CN80" s="77"/>
      <c r="CO80" s="77"/>
    </row>
    <row r="81" spans="14:93">
      <c r="N81" s="77"/>
      <c r="O81" s="77"/>
      <c r="P81" s="77"/>
      <c r="Q81" s="77"/>
      <c r="R81" s="77"/>
      <c r="S81" s="77"/>
      <c r="T81" s="77"/>
      <c r="U81" s="78"/>
      <c r="V81" s="77"/>
      <c r="W81" s="77"/>
      <c r="X81" s="77"/>
      <c r="Y81" s="77"/>
      <c r="Z81" s="77"/>
      <c r="AA81" s="77"/>
      <c r="AB81" s="77"/>
      <c r="AC81" s="78"/>
      <c r="AD81" s="77"/>
      <c r="AE81" s="77"/>
      <c r="AF81" s="77"/>
      <c r="AG81" s="77"/>
      <c r="AH81" s="77"/>
      <c r="AI81" s="77"/>
      <c r="AJ81" s="77"/>
      <c r="AK81" s="78"/>
      <c r="AL81" s="77"/>
      <c r="AM81" s="77"/>
      <c r="AN81" s="77"/>
      <c r="AO81" s="77"/>
      <c r="AP81" s="77"/>
      <c r="AQ81" s="77"/>
      <c r="AR81" s="77"/>
      <c r="AS81" s="78"/>
      <c r="AT81" s="77"/>
      <c r="AU81" s="77"/>
      <c r="AV81" s="77"/>
      <c r="AW81" s="77"/>
      <c r="AX81" s="77"/>
      <c r="AY81" s="77"/>
      <c r="AZ81" s="77"/>
      <c r="BA81" s="78"/>
      <c r="BB81" s="77"/>
      <c r="BC81" s="77"/>
      <c r="BD81" s="77"/>
      <c r="BE81" s="77"/>
      <c r="BF81" s="77"/>
      <c r="BG81" s="77"/>
      <c r="BH81" s="77"/>
      <c r="BI81" s="78"/>
      <c r="BJ81" s="77"/>
      <c r="BK81" s="77"/>
      <c r="BL81" s="77"/>
      <c r="BM81" s="77"/>
      <c r="BN81" s="77"/>
      <c r="BO81" s="77"/>
      <c r="BP81" s="77"/>
      <c r="BQ81" s="78"/>
      <c r="BR81" s="77"/>
      <c r="BS81" s="77"/>
      <c r="BT81" s="77"/>
      <c r="BU81" s="77"/>
      <c r="BV81" s="77"/>
      <c r="BW81" s="77"/>
      <c r="BX81" s="77"/>
      <c r="BY81" s="78"/>
      <c r="BZ81" s="77"/>
      <c r="CA81" s="77"/>
      <c r="CB81" s="77"/>
      <c r="CC81" s="77"/>
      <c r="CD81" s="77"/>
      <c r="CE81" s="77"/>
      <c r="CF81" s="77"/>
      <c r="CH81" s="77"/>
      <c r="CI81" s="77"/>
      <c r="CJ81" s="77"/>
      <c r="CK81" s="77"/>
      <c r="CL81" s="77"/>
      <c r="CM81" s="77"/>
      <c r="CN81" s="77"/>
      <c r="CO81" s="77"/>
    </row>
    <row r="82" spans="14:93">
      <c r="N82" s="77"/>
      <c r="O82" s="77"/>
      <c r="P82" s="77"/>
      <c r="Q82" s="77"/>
      <c r="R82" s="77"/>
      <c r="S82" s="77"/>
      <c r="T82" s="77"/>
      <c r="U82" s="78"/>
      <c r="V82" s="77"/>
      <c r="W82" s="77"/>
      <c r="X82" s="77"/>
      <c r="Y82" s="77"/>
      <c r="Z82" s="77"/>
      <c r="AA82" s="77"/>
      <c r="AB82" s="77"/>
      <c r="AC82" s="78"/>
      <c r="AD82" s="77"/>
      <c r="AE82" s="77"/>
      <c r="AF82" s="77"/>
      <c r="AG82" s="77"/>
      <c r="AH82" s="77"/>
      <c r="AI82" s="77"/>
      <c r="AJ82" s="77"/>
      <c r="AK82" s="78"/>
      <c r="AL82" s="77"/>
      <c r="AM82" s="77"/>
      <c r="AN82" s="77"/>
      <c r="AO82" s="77"/>
      <c r="AP82" s="77"/>
      <c r="AQ82" s="77"/>
      <c r="AR82" s="77"/>
      <c r="AS82" s="78"/>
      <c r="AT82" s="77"/>
      <c r="AU82" s="77"/>
      <c r="AV82" s="77"/>
      <c r="AW82" s="77"/>
      <c r="AX82" s="77"/>
      <c r="AY82" s="77"/>
      <c r="AZ82" s="77"/>
      <c r="BA82" s="78"/>
      <c r="BB82" s="77"/>
      <c r="BC82" s="77"/>
      <c r="BD82" s="77"/>
      <c r="BE82" s="77"/>
      <c r="BF82" s="77"/>
      <c r="BG82" s="77"/>
      <c r="BH82" s="77"/>
      <c r="BI82" s="78"/>
      <c r="BJ82" s="77"/>
      <c r="BK82" s="77"/>
      <c r="BL82" s="77"/>
      <c r="BM82" s="77"/>
      <c r="BN82" s="77"/>
      <c r="BO82" s="77"/>
      <c r="BP82" s="77"/>
      <c r="BQ82" s="78"/>
      <c r="BR82" s="77"/>
      <c r="BS82" s="77"/>
      <c r="BT82" s="77"/>
      <c r="BU82" s="77"/>
      <c r="BV82" s="77"/>
      <c r="BW82" s="77"/>
      <c r="BX82" s="77"/>
      <c r="BY82" s="78"/>
      <c r="BZ82" s="77"/>
      <c r="CA82" s="77"/>
      <c r="CB82" s="77"/>
      <c r="CC82" s="77"/>
      <c r="CD82" s="77"/>
      <c r="CE82" s="77"/>
      <c r="CF82" s="77"/>
      <c r="CH82" s="77"/>
      <c r="CI82" s="77"/>
      <c r="CJ82" s="77"/>
      <c r="CK82" s="77"/>
      <c r="CL82" s="77"/>
      <c r="CM82" s="77"/>
      <c r="CN82" s="77"/>
      <c r="CO82" s="77"/>
    </row>
    <row r="83" spans="14:93">
      <c r="N83" s="77"/>
      <c r="O83" s="77"/>
      <c r="P83" s="77"/>
      <c r="Q83" s="77"/>
      <c r="R83" s="77"/>
      <c r="S83" s="77"/>
      <c r="T83" s="77"/>
      <c r="U83" s="78"/>
      <c r="V83" s="77"/>
      <c r="W83" s="77"/>
      <c r="X83" s="77"/>
      <c r="Y83" s="77"/>
      <c r="Z83" s="77"/>
      <c r="AA83" s="77"/>
      <c r="AB83" s="77"/>
      <c r="AC83" s="78"/>
      <c r="AD83" s="77"/>
      <c r="AE83" s="77"/>
      <c r="AF83" s="77"/>
      <c r="AG83" s="77"/>
      <c r="AH83" s="77"/>
      <c r="AI83" s="77"/>
      <c r="AJ83" s="77"/>
      <c r="AK83" s="78"/>
      <c r="AL83" s="77"/>
      <c r="AM83" s="77"/>
      <c r="AN83" s="77"/>
      <c r="AO83" s="77"/>
      <c r="AP83" s="77"/>
      <c r="AQ83" s="77"/>
      <c r="AR83" s="77"/>
      <c r="AS83" s="78"/>
      <c r="AT83" s="77"/>
      <c r="AU83" s="77"/>
      <c r="AV83" s="77"/>
      <c r="AW83" s="77"/>
      <c r="AX83" s="77"/>
      <c r="AY83" s="77"/>
      <c r="AZ83" s="77"/>
      <c r="BA83" s="78"/>
      <c r="BB83" s="77"/>
      <c r="BC83" s="77"/>
      <c r="BD83" s="77"/>
      <c r="BE83" s="77"/>
      <c r="BF83" s="77"/>
      <c r="BG83" s="77"/>
      <c r="BH83" s="77"/>
      <c r="BI83" s="78"/>
      <c r="BJ83" s="77"/>
      <c r="BK83" s="77"/>
      <c r="BL83" s="77"/>
      <c r="BM83" s="77"/>
      <c r="BN83" s="77"/>
      <c r="BO83" s="77"/>
      <c r="BP83" s="77"/>
      <c r="BQ83" s="78"/>
      <c r="BR83" s="77"/>
      <c r="BS83" s="77"/>
      <c r="BT83" s="77"/>
      <c r="BU83" s="77"/>
      <c r="BV83" s="77"/>
      <c r="BW83" s="77"/>
      <c r="BX83" s="77"/>
      <c r="BY83" s="78"/>
      <c r="BZ83" s="77"/>
      <c r="CA83" s="77"/>
      <c r="CB83" s="77"/>
      <c r="CC83" s="77"/>
      <c r="CD83" s="77"/>
      <c r="CE83" s="77"/>
      <c r="CF83" s="77"/>
      <c r="CH83" s="77"/>
      <c r="CI83" s="77"/>
      <c r="CJ83" s="77"/>
      <c r="CK83" s="77"/>
      <c r="CL83" s="77"/>
      <c r="CM83" s="77"/>
      <c r="CN83" s="77"/>
      <c r="CO83" s="77"/>
    </row>
    <row r="84" spans="14:93">
      <c r="N84" s="77"/>
      <c r="O84" s="77"/>
      <c r="P84" s="77"/>
      <c r="Q84" s="77"/>
      <c r="R84" s="77"/>
      <c r="S84" s="77"/>
      <c r="T84" s="77"/>
      <c r="U84" s="78"/>
      <c r="V84" s="77"/>
      <c r="W84" s="77"/>
      <c r="X84" s="77"/>
      <c r="Y84" s="77"/>
      <c r="Z84" s="77"/>
      <c r="AA84" s="77"/>
      <c r="AB84" s="77"/>
      <c r="AC84" s="78"/>
      <c r="AD84" s="77"/>
      <c r="AE84" s="77"/>
      <c r="AF84" s="77"/>
      <c r="AG84" s="77"/>
      <c r="AH84" s="77"/>
      <c r="AI84" s="77"/>
      <c r="AJ84" s="77"/>
      <c r="AK84" s="78"/>
      <c r="AL84" s="77"/>
      <c r="AM84" s="77"/>
      <c r="AN84" s="77"/>
      <c r="AO84" s="77"/>
      <c r="AP84" s="77"/>
      <c r="AQ84" s="77"/>
      <c r="AR84" s="77"/>
      <c r="AS84" s="78"/>
      <c r="AT84" s="77"/>
      <c r="AU84" s="77"/>
      <c r="AV84" s="77"/>
      <c r="AW84" s="77"/>
      <c r="AX84" s="77"/>
      <c r="AY84" s="77"/>
      <c r="AZ84" s="77"/>
      <c r="BA84" s="78"/>
      <c r="BB84" s="77"/>
      <c r="BC84" s="77"/>
      <c r="BD84" s="77"/>
      <c r="BE84" s="77"/>
      <c r="BF84" s="77"/>
      <c r="BG84" s="77"/>
      <c r="BH84" s="77"/>
      <c r="BI84" s="78"/>
      <c r="BJ84" s="77"/>
      <c r="BK84" s="77"/>
      <c r="BL84" s="77"/>
      <c r="BM84" s="77"/>
      <c r="BN84" s="77"/>
      <c r="BO84" s="77"/>
      <c r="BP84" s="77"/>
      <c r="BQ84" s="78"/>
      <c r="BR84" s="77"/>
      <c r="BS84" s="77"/>
      <c r="BT84" s="77"/>
      <c r="BU84" s="77"/>
      <c r="BV84" s="77"/>
      <c r="BW84" s="77"/>
      <c r="BX84" s="77"/>
      <c r="BY84" s="78"/>
      <c r="BZ84" s="77"/>
      <c r="CA84" s="77"/>
      <c r="CB84" s="77"/>
      <c r="CC84" s="77"/>
      <c r="CD84" s="77"/>
      <c r="CE84" s="77"/>
      <c r="CF84" s="77"/>
      <c r="CH84" s="77"/>
      <c r="CI84" s="77"/>
      <c r="CJ84" s="77"/>
      <c r="CK84" s="77"/>
      <c r="CL84" s="77"/>
      <c r="CM84" s="77"/>
      <c r="CN84" s="77"/>
      <c r="CO84" s="77"/>
    </row>
    <row r="85" spans="14:93">
      <c r="N85" s="77"/>
      <c r="O85" s="77"/>
      <c r="P85" s="77"/>
      <c r="Q85" s="77"/>
      <c r="R85" s="77"/>
      <c r="S85" s="77"/>
      <c r="T85" s="77"/>
      <c r="U85" s="78"/>
      <c r="V85" s="77"/>
      <c r="W85" s="77"/>
      <c r="X85" s="77"/>
      <c r="Y85" s="77"/>
      <c r="Z85" s="77"/>
      <c r="AA85" s="77"/>
      <c r="AB85" s="77"/>
      <c r="AC85" s="78"/>
      <c r="AD85" s="77"/>
      <c r="AE85" s="77"/>
      <c r="AF85" s="77"/>
      <c r="AG85" s="77"/>
      <c r="AH85" s="77"/>
      <c r="AI85" s="77"/>
      <c r="AJ85" s="77"/>
      <c r="AK85" s="78"/>
      <c r="AL85" s="77"/>
      <c r="AM85" s="77"/>
      <c r="AN85" s="77"/>
      <c r="AO85" s="77"/>
      <c r="AP85" s="77"/>
      <c r="AQ85" s="77"/>
      <c r="AR85" s="77"/>
      <c r="AS85" s="78"/>
      <c r="AT85" s="77"/>
      <c r="AU85" s="77"/>
      <c r="AV85" s="77"/>
      <c r="AW85" s="77"/>
      <c r="AX85" s="77"/>
      <c r="AY85" s="77"/>
      <c r="AZ85" s="77"/>
      <c r="BA85" s="78"/>
      <c r="BB85" s="77"/>
      <c r="BC85" s="77"/>
      <c r="BD85" s="77"/>
      <c r="BE85" s="77"/>
      <c r="BF85" s="77"/>
      <c r="BG85" s="77"/>
      <c r="BH85" s="77"/>
      <c r="BI85" s="78"/>
      <c r="BJ85" s="77"/>
      <c r="BK85" s="77"/>
      <c r="BL85" s="77"/>
      <c r="BM85" s="77"/>
      <c r="BN85" s="77"/>
      <c r="BO85" s="77"/>
      <c r="BP85" s="77"/>
      <c r="BQ85" s="78"/>
      <c r="BR85" s="77"/>
      <c r="BS85" s="77"/>
      <c r="BT85" s="77"/>
      <c r="BU85" s="77"/>
      <c r="BV85" s="77"/>
      <c r="BW85" s="77"/>
      <c r="BX85" s="77"/>
      <c r="BY85" s="78"/>
      <c r="BZ85" s="77"/>
      <c r="CA85" s="77"/>
      <c r="CB85" s="77"/>
      <c r="CC85" s="77"/>
      <c r="CD85" s="77"/>
      <c r="CE85" s="77"/>
      <c r="CF85" s="77"/>
      <c r="CH85" s="77"/>
      <c r="CI85" s="77"/>
      <c r="CJ85" s="77"/>
      <c r="CK85" s="77"/>
      <c r="CL85" s="77"/>
      <c r="CM85" s="77"/>
      <c r="CN85" s="77"/>
      <c r="CO85" s="77"/>
    </row>
    <row r="86" spans="14:93">
      <c r="N86" s="77"/>
      <c r="O86" s="77"/>
      <c r="P86" s="77"/>
      <c r="Q86" s="77"/>
      <c r="R86" s="77"/>
      <c r="S86" s="77"/>
      <c r="T86" s="77"/>
      <c r="U86" s="78"/>
      <c r="V86" s="77"/>
      <c r="W86" s="77"/>
      <c r="X86" s="77"/>
      <c r="Y86" s="77"/>
      <c r="Z86" s="77"/>
      <c r="AA86" s="77"/>
      <c r="AB86" s="77"/>
      <c r="AC86" s="78"/>
      <c r="AD86" s="77"/>
      <c r="AE86" s="77"/>
      <c r="AF86" s="77"/>
      <c r="AG86" s="77"/>
      <c r="AH86" s="77"/>
      <c r="AI86" s="77"/>
      <c r="AJ86" s="77"/>
      <c r="AK86" s="78"/>
      <c r="AL86" s="77"/>
      <c r="AM86" s="77"/>
      <c r="AN86" s="77"/>
      <c r="AO86" s="77"/>
      <c r="AP86" s="77"/>
      <c r="AQ86" s="77"/>
      <c r="AR86" s="77"/>
      <c r="AS86" s="78"/>
      <c r="AT86" s="77"/>
      <c r="AU86" s="77"/>
      <c r="AV86" s="77"/>
      <c r="AW86" s="77"/>
      <c r="AX86" s="77"/>
      <c r="AY86" s="77"/>
      <c r="AZ86" s="77"/>
      <c r="BA86" s="78"/>
      <c r="BB86" s="77"/>
      <c r="BC86" s="77"/>
      <c r="BD86" s="77"/>
      <c r="BE86" s="77"/>
      <c r="BF86" s="77"/>
      <c r="BG86" s="77"/>
      <c r="BH86" s="77"/>
      <c r="BI86" s="78"/>
      <c r="BJ86" s="77"/>
      <c r="BK86" s="77"/>
      <c r="BL86" s="77"/>
      <c r="BM86" s="77"/>
      <c r="BN86" s="77"/>
      <c r="BO86" s="77"/>
      <c r="BP86" s="77"/>
      <c r="BQ86" s="78"/>
      <c r="BR86" s="77"/>
      <c r="BS86" s="77"/>
      <c r="BT86" s="77"/>
      <c r="BU86" s="77"/>
      <c r="BV86" s="77"/>
      <c r="BW86" s="77"/>
      <c r="BX86" s="77"/>
      <c r="BY86" s="78"/>
      <c r="BZ86" s="77"/>
      <c r="CA86" s="77"/>
      <c r="CB86" s="77"/>
      <c r="CC86" s="77"/>
      <c r="CD86" s="77"/>
      <c r="CE86" s="77"/>
      <c r="CF86" s="77"/>
      <c r="CH86" s="77"/>
      <c r="CI86" s="77"/>
      <c r="CJ86" s="77"/>
      <c r="CK86" s="77"/>
      <c r="CL86" s="77"/>
      <c r="CM86" s="77"/>
      <c r="CN86" s="77"/>
      <c r="CO86" s="77"/>
    </row>
    <row r="87" spans="14:93">
      <c r="N87" s="77"/>
      <c r="O87" s="77"/>
      <c r="P87" s="77"/>
      <c r="Q87" s="77"/>
      <c r="R87" s="77"/>
      <c r="S87" s="77"/>
      <c r="T87" s="77"/>
      <c r="U87" s="78"/>
      <c r="V87" s="77"/>
      <c r="W87" s="77"/>
      <c r="X87" s="77"/>
      <c r="Y87" s="77"/>
      <c r="Z87" s="77"/>
      <c r="AA87" s="77"/>
      <c r="AB87" s="77"/>
      <c r="AC87" s="78"/>
      <c r="AD87" s="77"/>
      <c r="AE87" s="77"/>
      <c r="AF87" s="77"/>
      <c r="AG87" s="77"/>
      <c r="AH87" s="77"/>
      <c r="AI87" s="77"/>
      <c r="AJ87" s="77"/>
      <c r="AK87" s="78"/>
      <c r="AL87" s="77"/>
      <c r="AM87" s="77"/>
      <c r="AN87" s="77"/>
      <c r="AO87" s="77"/>
      <c r="AP87" s="77"/>
      <c r="AQ87" s="77"/>
      <c r="AR87" s="77"/>
      <c r="AS87" s="78"/>
      <c r="AT87" s="77"/>
      <c r="AU87" s="77"/>
      <c r="AV87" s="77"/>
      <c r="AW87" s="77"/>
      <c r="AX87" s="77"/>
      <c r="AY87" s="77"/>
      <c r="AZ87" s="77"/>
      <c r="BA87" s="78"/>
      <c r="BB87" s="77"/>
      <c r="BC87" s="77"/>
      <c r="BD87" s="77"/>
      <c r="BE87" s="77"/>
      <c r="BF87" s="77"/>
      <c r="BG87" s="77"/>
      <c r="BH87" s="77"/>
      <c r="BI87" s="78"/>
      <c r="BJ87" s="77"/>
      <c r="BK87" s="77"/>
      <c r="BL87" s="77"/>
      <c r="BM87" s="77"/>
      <c r="BN87" s="77"/>
      <c r="BO87" s="77"/>
      <c r="BP87" s="77"/>
      <c r="BQ87" s="78"/>
      <c r="BR87" s="77"/>
      <c r="BS87" s="77"/>
      <c r="BT87" s="77"/>
      <c r="BU87" s="77"/>
      <c r="BV87" s="77"/>
      <c r="BW87" s="77"/>
      <c r="BX87" s="77"/>
      <c r="BY87" s="78"/>
      <c r="BZ87" s="77"/>
      <c r="CA87" s="77"/>
      <c r="CB87" s="77"/>
      <c r="CC87" s="77"/>
      <c r="CD87" s="77"/>
      <c r="CE87" s="77"/>
      <c r="CF87" s="77"/>
      <c r="CH87" s="77"/>
      <c r="CI87" s="77"/>
      <c r="CJ87" s="77"/>
      <c r="CK87" s="77"/>
      <c r="CL87" s="77"/>
      <c r="CM87" s="77"/>
      <c r="CN87" s="77"/>
      <c r="CO87" s="77"/>
    </row>
    <row r="88" spans="14:93">
      <c r="N88" s="77"/>
      <c r="O88" s="77"/>
      <c r="P88" s="77"/>
      <c r="Q88" s="77"/>
      <c r="R88" s="77"/>
      <c r="S88" s="77"/>
      <c r="T88" s="77"/>
      <c r="U88" s="78"/>
      <c r="V88" s="77"/>
      <c r="W88" s="77"/>
      <c r="X88" s="77"/>
      <c r="Y88" s="77"/>
      <c r="Z88" s="77"/>
      <c r="AA88" s="77"/>
      <c r="AB88" s="77"/>
      <c r="AC88" s="78"/>
      <c r="AD88" s="77"/>
      <c r="AE88" s="77"/>
      <c r="AF88" s="77"/>
      <c r="AG88" s="77"/>
      <c r="AH88" s="77"/>
      <c r="AI88" s="77"/>
      <c r="AJ88" s="77"/>
      <c r="AK88" s="78"/>
      <c r="AL88" s="77"/>
      <c r="AM88" s="77"/>
      <c r="AN88" s="77"/>
      <c r="AO88" s="77"/>
      <c r="AP88" s="77"/>
      <c r="AQ88" s="77"/>
      <c r="AR88" s="77"/>
      <c r="AS88" s="78"/>
      <c r="AT88" s="77"/>
      <c r="AU88" s="77"/>
      <c r="AV88" s="77"/>
      <c r="AW88" s="77"/>
      <c r="AX88" s="77"/>
      <c r="AY88" s="77"/>
      <c r="AZ88" s="77"/>
      <c r="BA88" s="78"/>
      <c r="BB88" s="77"/>
      <c r="BC88" s="77"/>
      <c r="BD88" s="77"/>
      <c r="BE88" s="77"/>
      <c r="BF88" s="77"/>
      <c r="BG88" s="77"/>
      <c r="BH88" s="77"/>
      <c r="BI88" s="78"/>
      <c r="BJ88" s="77"/>
      <c r="BK88" s="77"/>
      <c r="BL88" s="77"/>
      <c r="BM88" s="77"/>
      <c r="BN88" s="77"/>
      <c r="BO88" s="77"/>
      <c r="BP88" s="77"/>
      <c r="BQ88" s="78"/>
      <c r="BR88" s="77"/>
      <c r="BS88" s="77"/>
      <c r="BT88" s="77"/>
      <c r="BU88" s="77"/>
      <c r="BV88" s="77"/>
      <c r="BW88" s="77"/>
      <c r="BX88" s="77"/>
      <c r="BY88" s="78"/>
      <c r="BZ88" s="77"/>
      <c r="CA88" s="77"/>
      <c r="CB88" s="77"/>
      <c r="CC88" s="77"/>
      <c r="CD88" s="77"/>
      <c r="CE88" s="77"/>
      <c r="CF88" s="77"/>
      <c r="CH88" s="77"/>
      <c r="CI88" s="77"/>
      <c r="CJ88" s="77"/>
      <c r="CK88" s="77"/>
      <c r="CL88" s="77"/>
      <c r="CM88" s="77"/>
      <c r="CN88" s="77"/>
      <c r="CO88" s="77"/>
    </row>
    <row r="89" spans="14:93">
      <c r="N89" s="77"/>
      <c r="O89" s="77"/>
      <c r="P89" s="77"/>
      <c r="Q89" s="77"/>
      <c r="R89" s="77"/>
      <c r="S89" s="77"/>
      <c r="T89" s="77"/>
      <c r="U89" s="78"/>
      <c r="V89" s="77"/>
      <c r="W89" s="77"/>
      <c r="X89" s="77"/>
      <c r="Y89" s="77"/>
      <c r="Z89" s="77"/>
      <c r="AA89" s="77"/>
      <c r="AB89" s="77"/>
      <c r="AC89" s="78"/>
      <c r="AD89" s="77"/>
      <c r="AE89" s="77"/>
      <c r="AF89" s="77"/>
      <c r="AG89" s="77"/>
      <c r="AH89" s="77"/>
      <c r="AI89" s="77"/>
      <c r="AJ89" s="77"/>
      <c r="AK89" s="78"/>
      <c r="AL89" s="77"/>
      <c r="AM89" s="77"/>
      <c r="AN89" s="77"/>
      <c r="AO89" s="77"/>
      <c r="AP89" s="77"/>
      <c r="AQ89" s="77"/>
      <c r="AR89" s="77"/>
      <c r="AS89" s="78"/>
      <c r="AT89" s="77"/>
      <c r="AU89" s="77"/>
      <c r="AV89" s="77"/>
      <c r="AW89" s="77"/>
      <c r="AX89" s="77"/>
      <c r="AY89" s="77"/>
      <c r="AZ89" s="77"/>
      <c r="BA89" s="78"/>
      <c r="BB89" s="77"/>
      <c r="BC89" s="77"/>
      <c r="BD89" s="77"/>
      <c r="BE89" s="77"/>
      <c r="BF89" s="77"/>
      <c r="BG89" s="77"/>
      <c r="BH89" s="77"/>
      <c r="BI89" s="78"/>
      <c r="BJ89" s="77"/>
      <c r="BK89" s="77"/>
      <c r="BL89" s="77"/>
      <c r="BM89" s="77"/>
      <c r="BN89" s="77"/>
      <c r="BO89" s="77"/>
      <c r="BP89" s="77"/>
      <c r="BQ89" s="78"/>
      <c r="BR89" s="77"/>
      <c r="BS89" s="77"/>
      <c r="BT89" s="77"/>
      <c r="BU89" s="77"/>
      <c r="BV89" s="77"/>
      <c r="BW89" s="77"/>
      <c r="BX89" s="77"/>
      <c r="BY89" s="78"/>
      <c r="BZ89" s="77"/>
      <c r="CA89" s="77"/>
      <c r="CB89" s="77"/>
      <c r="CC89" s="77"/>
      <c r="CD89" s="77"/>
      <c r="CE89" s="77"/>
      <c r="CF89" s="77"/>
      <c r="CH89" s="77"/>
      <c r="CI89" s="77"/>
      <c r="CJ89" s="77"/>
      <c r="CK89" s="77"/>
      <c r="CL89" s="77"/>
      <c r="CM89" s="77"/>
      <c r="CN89" s="77"/>
      <c r="CO89" s="77"/>
    </row>
    <row r="90" spans="14:93">
      <c r="N90" s="77"/>
      <c r="O90" s="77"/>
      <c r="P90" s="77"/>
      <c r="Q90" s="77"/>
      <c r="R90" s="77"/>
      <c r="S90" s="77"/>
      <c r="T90" s="77"/>
      <c r="U90" s="78"/>
      <c r="V90" s="77"/>
      <c r="W90" s="77"/>
      <c r="X90" s="77"/>
      <c r="Y90" s="77"/>
      <c r="Z90" s="77"/>
      <c r="AA90" s="77"/>
      <c r="AB90" s="77"/>
      <c r="AC90" s="78"/>
      <c r="AD90" s="77"/>
      <c r="AE90" s="77"/>
      <c r="AF90" s="77"/>
      <c r="AG90" s="77"/>
      <c r="AH90" s="77"/>
      <c r="AI90" s="77"/>
      <c r="AJ90" s="77"/>
      <c r="AK90" s="78"/>
      <c r="AL90" s="77"/>
      <c r="AM90" s="77"/>
      <c r="AN90" s="77"/>
      <c r="AO90" s="77"/>
      <c r="AP90" s="77"/>
      <c r="AQ90" s="77"/>
      <c r="AR90" s="77"/>
      <c r="AS90" s="78"/>
      <c r="AT90" s="77"/>
      <c r="AU90" s="77"/>
      <c r="AV90" s="77"/>
      <c r="AW90" s="77"/>
      <c r="AX90" s="77"/>
      <c r="AY90" s="77"/>
      <c r="AZ90" s="77"/>
      <c r="BA90" s="78"/>
      <c r="BB90" s="77"/>
      <c r="BC90" s="77"/>
      <c r="BD90" s="77"/>
      <c r="BE90" s="77"/>
      <c r="BF90" s="77"/>
      <c r="BG90" s="77"/>
      <c r="BH90" s="77"/>
      <c r="BI90" s="78"/>
      <c r="BJ90" s="77"/>
      <c r="BK90" s="77"/>
      <c r="BL90" s="77"/>
      <c r="BM90" s="77"/>
      <c r="BN90" s="77"/>
      <c r="BO90" s="77"/>
      <c r="BP90" s="77"/>
      <c r="BQ90" s="78"/>
      <c r="BR90" s="77"/>
      <c r="BS90" s="77"/>
      <c r="BT90" s="77"/>
      <c r="BU90" s="77"/>
      <c r="BV90" s="77"/>
      <c r="BW90" s="77"/>
      <c r="BX90" s="77"/>
      <c r="BY90" s="78"/>
      <c r="BZ90" s="77"/>
      <c r="CA90" s="77"/>
      <c r="CB90" s="77"/>
      <c r="CC90" s="77"/>
      <c r="CD90" s="77"/>
      <c r="CE90" s="77"/>
      <c r="CF90" s="77"/>
      <c r="CH90" s="77"/>
      <c r="CI90" s="77"/>
      <c r="CJ90" s="77"/>
      <c r="CK90" s="77"/>
      <c r="CL90" s="77"/>
      <c r="CM90" s="77"/>
      <c r="CN90" s="77"/>
      <c r="CO90" s="77"/>
    </row>
    <row r="91" spans="14:93">
      <c r="N91" s="77"/>
      <c r="O91" s="77"/>
      <c r="P91" s="77"/>
      <c r="Q91" s="77"/>
      <c r="R91" s="77"/>
      <c r="S91" s="77"/>
      <c r="T91" s="77"/>
      <c r="U91" s="78"/>
      <c r="V91" s="77"/>
      <c r="W91" s="77"/>
      <c r="X91" s="77"/>
      <c r="Y91" s="77"/>
      <c r="Z91" s="77"/>
      <c r="AA91" s="77"/>
      <c r="AB91" s="77"/>
      <c r="AC91" s="78"/>
      <c r="AD91" s="77"/>
      <c r="AE91" s="77"/>
      <c r="AF91" s="77"/>
      <c r="AG91" s="77"/>
      <c r="AH91" s="77"/>
      <c r="AI91" s="77"/>
      <c r="AJ91" s="77"/>
      <c r="AK91" s="78"/>
      <c r="AL91" s="77"/>
      <c r="AM91" s="77"/>
      <c r="AN91" s="77"/>
      <c r="AO91" s="77"/>
      <c r="AP91" s="77"/>
      <c r="AQ91" s="77"/>
      <c r="AR91" s="77"/>
      <c r="AS91" s="78"/>
      <c r="AT91" s="77"/>
      <c r="AU91" s="77"/>
      <c r="AV91" s="77"/>
      <c r="AW91" s="77"/>
      <c r="AX91" s="77"/>
      <c r="AY91" s="77"/>
      <c r="AZ91" s="77"/>
      <c r="BA91" s="78"/>
      <c r="BB91" s="77"/>
      <c r="BC91" s="77"/>
      <c r="BD91" s="77"/>
      <c r="BE91" s="77"/>
      <c r="BF91" s="77"/>
      <c r="BG91" s="77"/>
      <c r="BH91" s="77"/>
      <c r="BI91" s="78"/>
      <c r="BJ91" s="77"/>
      <c r="BK91" s="77"/>
      <c r="BL91" s="77"/>
      <c r="BM91" s="77"/>
      <c r="BN91" s="77"/>
      <c r="BO91" s="77"/>
      <c r="BP91" s="77"/>
      <c r="BQ91" s="78"/>
      <c r="BR91" s="77"/>
      <c r="BS91" s="77"/>
      <c r="BT91" s="77"/>
      <c r="BU91" s="77"/>
      <c r="BV91" s="77"/>
      <c r="BW91" s="77"/>
      <c r="BX91" s="77"/>
      <c r="BY91" s="78"/>
      <c r="BZ91" s="77"/>
      <c r="CA91" s="77"/>
      <c r="CB91" s="77"/>
      <c r="CC91" s="77"/>
      <c r="CD91" s="77"/>
      <c r="CE91" s="77"/>
      <c r="CF91" s="77"/>
      <c r="CH91" s="77"/>
      <c r="CI91" s="77"/>
      <c r="CJ91" s="77"/>
      <c r="CK91" s="77"/>
      <c r="CL91" s="77"/>
      <c r="CM91" s="77"/>
      <c r="CN91" s="77"/>
      <c r="CO91" s="77"/>
    </row>
    <row r="92" spans="14:93">
      <c r="N92" s="77"/>
      <c r="O92" s="77"/>
      <c r="P92" s="77"/>
      <c r="Q92" s="77"/>
      <c r="R92" s="77"/>
      <c r="S92" s="77"/>
      <c r="T92" s="77"/>
      <c r="U92" s="78"/>
      <c r="V92" s="77"/>
      <c r="W92" s="77"/>
      <c r="X92" s="77"/>
      <c r="Y92" s="77"/>
      <c r="Z92" s="77"/>
      <c r="AA92" s="77"/>
      <c r="AB92" s="77"/>
      <c r="AC92" s="78"/>
      <c r="AD92" s="77"/>
      <c r="AE92" s="77"/>
      <c r="AF92" s="77"/>
      <c r="AG92" s="77"/>
      <c r="AH92" s="77"/>
      <c r="AI92" s="77"/>
      <c r="AJ92" s="77"/>
      <c r="AK92" s="78"/>
      <c r="AL92" s="77"/>
      <c r="AM92" s="77"/>
      <c r="AN92" s="77"/>
      <c r="AO92" s="77"/>
      <c r="AP92" s="77"/>
      <c r="AQ92" s="77"/>
      <c r="AR92" s="77"/>
      <c r="AS92" s="78"/>
      <c r="AT92" s="77"/>
      <c r="AU92" s="77"/>
      <c r="AV92" s="77"/>
      <c r="AW92" s="77"/>
      <c r="AX92" s="77"/>
      <c r="AY92" s="77"/>
      <c r="AZ92" s="77"/>
      <c r="BA92" s="78"/>
      <c r="BB92" s="77"/>
      <c r="BC92" s="77"/>
      <c r="BD92" s="77"/>
      <c r="BE92" s="77"/>
      <c r="BF92" s="77"/>
      <c r="BG92" s="77"/>
      <c r="BH92" s="77"/>
      <c r="BI92" s="78"/>
      <c r="BJ92" s="77"/>
      <c r="BK92" s="77"/>
      <c r="BL92" s="77"/>
      <c r="BM92" s="77"/>
      <c r="BN92" s="77"/>
      <c r="BO92" s="77"/>
      <c r="BP92" s="77"/>
      <c r="BQ92" s="78"/>
      <c r="BR92" s="77"/>
      <c r="BS92" s="77"/>
      <c r="BT92" s="77"/>
      <c r="BU92" s="77"/>
      <c r="BV92" s="77"/>
      <c r="BW92" s="77"/>
      <c r="BX92" s="77"/>
      <c r="BY92" s="78"/>
      <c r="BZ92" s="77"/>
      <c r="CA92" s="77"/>
      <c r="CB92" s="77"/>
      <c r="CC92" s="77"/>
      <c r="CD92" s="77"/>
      <c r="CE92" s="77"/>
      <c r="CF92" s="77"/>
      <c r="CH92" s="77"/>
      <c r="CI92" s="77"/>
      <c r="CJ92" s="77"/>
      <c r="CK92" s="77"/>
      <c r="CL92" s="77"/>
      <c r="CM92" s="77"/>
      <c r="CN92" s="77"/>
      <c r="CO92" s="77"/>
    </row>
    <row r="93" spans="14:93">
      <c r="N93" s="77"/>
      <c r="O93" s="77"/>
      <c r="P93" s="77"/>
      <c r="Q93" s="77"/>
      <c r="R93" s="77"/>
      <c r="S93" s="77"/>
      <c r="T93" s="77"/>
      <c r="U93" s="78"/>
      <c r="V93" s="77"/>
      <c r="W93" s="77"/>
      <c r="X93" s="77"/>
      <c r="Y93" s="77"/>
      <c r="Z93" s="77"/>
      <c r="AA93" s="77"/>
      <c r="AB93" s="77"/>
      <c r="AC93" s="78"/>
      <c r="AD93" s="77"/>
      <c r="AE93" s="77"/>
      <c r="AF93" s="77"/>
      <c r="AG93" s="77"/>
      <c r="AH93" s="77"/>
      <c r="AI93" s="77"/>
      <c r="AJ93" s="77"/>
      <c r="AK93" s="78"/>
      <c r="AL93" s="77"/>
      <c r="AM93" s="77"/>
      <c r="AN93" s="77"/>
      <c r="AO93" s="77"/>
      <c r="AP93" s="77"/>
      <c r="AQ93" s="77"/>
      <c r="AR93" s="77"/>
      <c r="AS93" s="78"/>
      <c r="AT93" s="77"/>
      <c r="AU93" s="77"/>
      <c r="AV93" s="77"/>
      <c r="AW93" s="77"/>
      <c r="AX93" s="77"/>
      <c r="AY93" s="77"/>
      <c r="AZ93" s="77"/>
      <c r="BA93" s="78"/>
      <c r="BB93" s="77"/>
      <c r="BC93" s="77"/>
      <c r="BD93" s="77"/>
      <c r="BE93" s="77"/>
      <c r="BF93" s="77"/>
      <c r="BG93" s="77"/>
      <c r="BH93" s="77"/>
      <c r="BI93" s="78"/>
      <c r="BJ93" s="77"/>
      <c r="BK93" s="77"/>
      <c r="BL93" s="77"/>
      <c r="BM93" s="77"/>
      <c r="BN93" s="77"/>
      <c r="BO93" s="77"/>
      <c r="BP93" s="77"/>
      <c r="BQ93" s="78"/>
      <c r="BR93" s="77"/>
      <c r="BS93" s="77"/>
      <c r="BT93" s="77"/>
      <c r="BU93" s="77"/>
      <c r="BV93" s="77"/>
      <c r="BW93" s="77"/>
      <c r="BX93" s="77"/>
      <c r="BY93" s="78"/>
      <c r="BZ93" s="77"/>
      <c r="CA93" s="77"/>
      <c r="CB93" s="77"/>
      <c r="CC93" s="77"/>
      <c r="CD93" s="77"/>
      <c r="CE93" s="77"/>
      <c r="CF93" s="77"/>
      <c r="CH93" s="77"/>
      <c r="CI93" s="77"/>
      <c r="CJ93" s="77"/>
      <c r="CK93" s="77"/>
      <c r="CL93" s="77"/>
      <c r="CM93" s="77"/>
      <c r="CN93" s="77"/>
      <c r="CO93" s="77"/>
    </row>
    <row r="94" spans="14:93">
      <c r="N94" s="77"/>
      <c r="O94" s="77"/>
      <c r="P94" s="77"/>
      <c r="Q94" s="77"/>
      <c r="R94" s="77"/>
      <c r="S94" s="77"/>
      <c r="T94" s="77"/>
      <c r="U94" s="78"/>
      <c r="V94" s="77"/>
      <c r="W94" s="77"/>
      <c r="X94" s="77"/>
      <c r="Y94" s="77"/>
      <c r="Z94" s="77"/>
      <c r="AA94" s="77"/>
      <c r="AB94" s="77"/>
      <c r="AC94" s="78"/>
      <c r="AD94" s="77"/>
      <c r="AE94" s="77"/>
      <c r="AF94" s="77"/>
      <c r="AG94" s="77"/>
      <c r="AH94" s="77"/>
      <c r="AI94" s="77"/>
      <c r="AJ94" s="77"/>
      <c r="AK94" s="78"/>
      <c r="AL94" s="77"/>
      <c r="AM94" s="77"/>
      <c r="AN94" s="77"/>
      <c r="AO94" s="77"/>
      <c r="AP94" s="77"/>
      <c r="AQ94" s="77"/>
      <c r="AR94" s="77"/>
      <c r="AS94" s="78"/>
      <c r="AT94" s="77"/>
      <c r="AU94" s="77"/>
      <c r="AV94" s="77"/>
      <c r="AW94" s="77"/>
      <c r="AX94" s="77"/>
      <c r="AY94" s="77"/>
      <c r="AZ94" s="77"/>
      <c r="BA94" s="78"/>
      <c r="BB94" s="77"/>
      <c r="BC94" s="77"/>
      <c r="BD94" s="77"/>
      <c r="BE94" s="77"/>
      <c r="BF94" s="77"/>
      <c r="BG94" s="77"/>
      <c r="BH94" s="77"/>
      <c r="BI94" s="78"/>
      <c r="BJ94" s="77"/>
      <c r="BK94" s="77"/>
      <c r="BL94" s="77"/>
      <c r="BM94" s="77"/>
      <c r="BN94" s="77"/>
      <c r="BO94" s="77"/>
      <c r="BP94" s="77"/>
      <c r="BQ94" s="78"/>
      <c r="BR94" s="77"/>
      <c r="BS94" s="77"/>
      <c r="BT94" s="77"/>
      <c r="BU94" s="77"/>
      <c r="BV94" s="77"/>
      <c r="BW94" s="77"/>
      <c r="BX94" s="77"/>
      <c r="BY94" s="78"/>
      <c r="BZ94" s="77"/>
      <c r="CA94" s="77"/>
      <c r="CB94" s="77"/>
      <c r="CC94" s="77"/>
      <c r="CD94" s="77"/>
      <c r="CE94" s="77"/>
      <c r="CF94" s="77"/>
      <c r="CH94" s="77"/>
      <c r="CI94" s="77"/>
      <c r="CJ94" s="77"/>
      <c r="CK94" s="77"/>
      <c r="CL94" s="77"/>
      <c r="CM94" s="77"/>
      <c r="CN94" s="77"/>
      <c r="CO94" s="77"/>
    </row>
    <row r="95" spans="14:93">
      <c r="N95" s="77"/>
      <c r="O95" s="77"/>
      <c r="P95" s="77"/>
      <c r="Q95" s="77"/>
      <c r="R95" s="77"/>
      <c r="S95" s="77"/>
      <c r="T95" s="77"/>
      <c r="U95" s="78"/>
      <c r="V95" s="77"/>
      <c r="W95" s="77"/>
      <c r="X95" s="77"/>
      <c r="Y95" s="77"/>
      <c r="Z95" s="77"/>
      <c r="AA95" s="77"/>
      <c r="AB95" s="77"/>
      <c r="AC95" s="78"/>
      <c r="AD95" s="77"/>
      <c r="AE95" s="77"/>
      <c r="AF95" s="77"/>
      <c r="AG95" s="77"/>
      <c r="AH95" s="77"/>
      <c r="AI95" s="77"/>
      <c r="AJ95" s="77"/>
      <c r="AK95" s="78"/>
      <c r="AL95" s="77"/>
      <c r="AM95" s="77"/>
      <c r="AN95" s="77"/>
      <c r="AO95" s="77"/>
      <c r="AP95" s="77"/>
      <c r="AQ95" s="77"/>
      <c r="AR95" s="77"/>
      <c r="AS95" s="78"/>
      <c r="AT95" s="77"/>
      <c r="AU95" s="77"/>
      <c r="AV95" s="77"/>
      <c r="AW95" s="77"/>
      <c r="AX95" s="77"/>
      <c r="AY95" s="77"/>
      <c r="AZ95" s="77"/>
      <c r="BA95" s="78"/>
      <c r="BB95" s="77"/>
      <c r="BC95" s="77"/>
      <c r="BD95" s="77"/>
      <c r="BE95" s="77"/>
      <c r="BF95" s="77"/>
      <c r="BG95" s="77"/>
      <c r="BH95" s="77"/>
      <c r="BI95" s="78"/>
      <c r="BJ95" s="77"/>
      <c r="BK95" s="77"/>
      <c r="BL95" s="77"/>
      <c r="BM95" s="77"/>
      <c r="BN95" s="77"/>
      <c r="BO95" s="77"/>
      <c r="BP95" s="77"/>
      <c r="BQ95" s="78"/>
      <c r="BR95" s="77"/>
      <c r="BS95" s="77"/>
      <c r="BT95" s="77"/>
      <c r="BU95" s="77"/>
      <c r="BV95" s="77"/>
      <c r="BW95" s="77"/>
      <c r="BX95" s="77"/>
      <c r="BY95" s="78"/>
      <c r="BZ95" s="77"/>
      <c r="CA95" s="77"/>
      <c r="CB95" s="77"/>
      <c r="CC95" s="77"/>
      <c r="CD95" s="77"/>
      <c r="CE95" s="77"/>
      <c r="CF95" s="77"/>
      <c r="CH95" s="77"/>
      <c r="CI95" s="77"/>
      <c r="CJ95" s="77"/>
      <c r="CK95" s="77"/>
      <c r="CL95" s="77"/>
      <c r="CM95" s="77"/>
      <c r="CN95" s="77"/>
      <c r="CO95" s="77"/>
    </row>
    <row r="96" spans="14:93">
      <c r="N96" s="77"/>
      <c r="O96" s="77"/>
      <c r="P96" s="77"/>
      <c r="Q96" s="77"/>
      <c r="R96" s="77"/>
      <c r="S96" s="77"/>
      <c r="T96" s="77"/>
      <c r="U96" s="78"/>
      <c r="V96" s="77"/>
      <c r="W96" s="77"/>
      <c r="X96" s="77"/>
      <c r="Y96" s="77"/>
      <c r="Z96" s="77"/>
      <c r="AA96" s="77"/>
      <c r="AB96" s="77"/>
      <c r="AC96" s="78"/>
      <c r="AD96" s="77"/>
      <c r="AE96" s="77"/>
      <c r="AF96" s="77"/>
      <c r="AG96" s="77"/>
      <c r="AH96" s="77"/>
      <c r="AI96" s="77"/>
      <c r="AJ96" s="77"/>
      <c r="AK96" s="78"/>
      <c r="AL96" s="77"/>
      <c r="AM96" s="77"/>
      <c r="AN96" s="77"/>
      <c r="AO96" s="77"/>
      <c r="AP96" s="77"/>
      <c r="AQ96" s="77"/>
      <c r="AR96" s="77"/>
      <c r="AS96" s="78"/>
      <c r="AT96" s="77"/>
      <c r="AU96" s="77"/>
      <c r="AV96" s="77"/>
      <c r="AW96" s="77"/>
      <c r="AX96" s="77"/>
      <c r="AY96" s="77"/>
      <c r="AZ96" s="77"/>
      <c r="BA96" s="78"/>
      <c r="BB96" s="77"/>
      <c r="BC96" s="77"/>
      <c r="BD96" s="77"/>
      <c r="BE96" s="77"/>
      <c r="BF96" s="77"/>
      <c r="BG96" s="77"/>
      <c r="BH96" s="77"/>
      <c r="BI96" s="78"/>
      <c r="BJ96" s="77"/>
      <c r="BK96" s="77"/>
      <c r="BL96" s="77"/>
      <c r="BM96" s="77"/>
      <c r="BN96" s="77"/>
      <c r="BO96" s="77"/>
      <c r="BP96" s="77"/>
      <c r="BQ96" s="78"/>
      <c r="BR96" s="77"/>
      <c r="BS96" s="77"/>
      <c r="BT96" s="77"/>
      <c r="BU96" s="77"/>
      <c r="BV96" s="77"/>
      <c r="BW96" s="77"/>
      <c r="BX96" s="77"/>
      <c r="BY96" s="78"/>
      <c r="BZ96" s="77"/>
      <c r="CA96" s="77"/>
      <c r="CB96" s="77"/>
      <c r="CC96" s="77"/>
      <c r="CD96" s="77"/>
      <c r="CE96" s="77"/>
      <c r="CF96" s="77"/>
      <c r="CH96" s="77"/>
      <c r="CI96" s="77"/>
      <c r="CJ96" s="77"/>
      <c r="CK96" s="77"/>
      <c r="CL96" s="77"/>
      <c r="CM96" s="77"/>
      <c r="CN96" s="77"/>
      <c r="CO96" s="77"/>
    </row>
    <row r="97" spans="14:93">
      <c r="N97" s="77"/>
      <c r="O97" s="77"/>
      <c r="P97" s="77"/>
      <c r="Q97" s="77"/>
      <c r="R97" s="77"/>
      <c r="S97" s="77"/>
      <c r="T97" s="77"/>
      <c r="U97" s="78"/>
      <c r="V97" s="77"/>
      <c r="W97" s="77"/>
      <c r="X97" s="77"/>
      <c r="Y97" s="77"/>
      <c r="Z97" s="77"/>
      <c r="AA97" s="77"/>
      <c r="AB97" s="77"/>
      <c r="AC97" s="78"/>
      <c r="AD97" s="77"/>
      <c r="AE97" s="77"/>
      <c r="AF97" s="77"/>
      <c r="AG97" s="77"/>
      <c r="AH97" s="77"/>
      <c r="AI97" s="77"/>
      <c r="AJ97" s="77"/>
      <c r="AK97" s="78"/>
      <c r="AL97" s="77"/>
      <c r="AM97" s="77"/>
      <c r="AN97" s="77"/>
      <c r="AO97" s="77"/>
      <c r="AP97" s="77"/>
      <c r="AQ97" s="77"/>
      <c r="AR97" s="77"/>
      <c r="AS97" s="78"/>
      <c r="AT97" s="77"/>
      <c r="AU97" s="77"/>
      <c r="AV97" s="77"/>
      <c r="AW97" s="77"/>
      <c r="AX97" s="77"/>
      <c r="AY97" s="77"/>
      <c r="AZ97" s="77"/>
      <c r="BA97" s="78"/>
      <c r="BB97" s="77"/>
      <c r="BC97" s="77"/>
      <c r="BD97" s="77"/>
      <c r="BE97" s="77"/>
      <c r="BF97" s="77"/>
      <c r="BG97" s="77"/>
      <c r="BH97" s="77"/>
      <c r="BI97" s="78"/>
      <c r="BJ97" s="77"/>
      <c r="BK97" s="77"/>
      <c r="BL97" s="77"/>
      <c r="BM97" s="77"/>
      <c r="BN97" s="77"/>
      <c r="BO97" s="77"/>
      <c r="BP97" s="77"/>
      <c r="BQ97" s="78"/>
      <c r="BR97" s="77"/>
      <c r="BS97" s="77"/>
      <c r="BT97" s="77"/>
      <c r="BU97" s="77"/>
      <c r="BV97" s="77"/>
      <c r="BW97" s="77"/>
      <c r="BX97" s="77"/>
      <c r="BY97" s="78"/>
      <c r="BZ97" s="77"/>
      <c r="CA97" s="77"/>
      <c r="CB97" s="77"/>
      <c r="CC97" s="77"/>
      <c r="CD97" s="77"/>
      <c r="CE97" s="77"/>
      <c r="CF97" s="77"/>
      <c r="CH97" s="77"/>
      <c r="CI97" s="77"/>
      <c r="CJ97" s="77"/>
      <c r="CK97" s="77"/>
      <c r="CL97" s="77"/>
      <c r="CM97" s="77"/>
      <c r="CN97" s="77"/>
      <c r="CO97" s="77"/>
    </row>
    <row r="98" spans="14:93">
      <c r="N98" s="77"/>
      <c r="O98" s="77"/>
      <c r="P98" s="77"/>
      <c r="Q98" s="77"/>
      <c r="R98" s="77"/>
      <c r="S98" s="77"/>
      <c r="T98" s="77"/>
      <c r="U98" s="78"/>
      <c r="V98" s="77"/>
      <c r="W98" s="77"/>
      <c r="X98" s="77"/>
      <c r="Y98" s="77"/>
      <c r="Z98" s="77"/>
      <c r="AA98" s="77"/>
      <c r="AB98" s="77"/>
      <c r="AC98" s="78"/>
      <c r="AD98" s="77"/>
      <c r="AE98" s="77"/>
      <c r="AF98" s="77"/>
      <c r="AG98" s="77"/>
      <c r="AH98" s="77"/>
      <c r="AI98" s="77"/>
      <c r="AJ98" s="77"/>
      <c r="AK98" s="78"/>
      <c r="AL98" s="77"/>
      <c r="AM98" s="77"/>
      <c r="AN98" s="77"/>
      <c r="AO98" s="77"/>
      <c r="AP98" s="77"/>
      <c r="AQ98" s="77"/>
      <c r="AR98" s="77"/>
      <c r="AS98" s="78"/>
      <c r="AT98" s="77"/>
      <c r="AU98" s="77"/>
      <c r="AV98" s="77"/>
      <c r="AW98" s="77"/>
      <c r="AX98" s="77"/>
      <c r="AY98" s="77"/>
      <c r="AZ98" s="77"/>
      <c r="BA98" s="78"/>
      <c r="BB98" s="77"/>
      <c r="BC98" s="77"/>
      <c r="BD98" s="77"/>
      <c r="BE98" s="77"/>
      <c r="BF98" s="77"/>
      <c r="BG98" s="77"/>
      <c r="BH98" s="77"/>
      <c r="BI98" s="78"/>
      <c r="BJ98" s="77"/>
      <c r="BK98" s="77"/>
      <c r="BL98" s="77"/>
      <c r="BM98" s="77"/>
      <c r="BN98" s="77"/>
      <c r="BO98" s="77"/>
      <c r="BP98" s="77"/>
      <c r="BQ98" s="78"/>
      <c r="BR98" s="77"/>
      <c r="BS98" s="77"/>
      <c r="BT98" s="77"/>
      <c r="BU98" s="77"/>
      <c r="BV98" s="77"/>
      <c r="BW98" s="77"/>
      <c r="BX98" s="77"/>
      <c r="BY98" s="78"/>
      <c r="BZ98" s="77"/>
      <c r="CA98" s="77"/>
      <c r="CB98" s="77"/>
      <c r="CC98" s="77"/>
      <c r="CD98" s="77"/>
      <c r="CE98" s="77"/>
      <c r="CF98" s="77"/>
      <c r="CH98" s="77"/>
      <c r="CI98" s="77"/>
      <c r="CJ98" s="77"/>
      <c r="CK98" s="77"/>
      <c r="CL98" s="77"/>
      <c r="CM98" s="77"/>
      <c r="CN98" s="77"/>
      <c r="CO98" s="77"/>
    </row>
    <row r="99" spans="14:93">
      <c r="N99" s="77"/>
      <c r="O99" s="77"/>
      <c r="P99" s="77"/>
      <c r="Q99" s="77"/>
      <c r="R99" s="77"/>
      <c r="S99" s="77"/>
      <c r="T99" s="77"/>
      <c r="U99" s="78"/>
      <c r="V99" s="77"/>
      <c r="W99" s="77"/>
      <c r="X99" s="77"/>
      <c r="Y99" s="77"/>
      <c r="Z99" s="77"/>
      <c r="AA99" s="77"/>
      <c r="AB99" s="77"/>
      <c r="AC99" s="78"/>
      <c r="AD99" s="77"/>
      <c r="AE99" s="77"/>
      <c r="AF99" s="77"/>
      <c r="AG99" s="77"/>
      <c r="AH99" s="77"/>
      <c r="AI99" s="77"/>
      <c r="AJ99" s="77"/>
      <c r="AK99" s="78"/>
      <c r="AL99" s="77"/>
      <c r="AM99" s="77"/>
      <c r="AN99" s="77"/>
      <c r="AO99" s="77"/>
      <c r="AP99" s="77"/>
      <c r="AQ99" s="77"/>
      <c r="AR99" s="77"/>
      <c r="AS99" s="78"/>
      <c r="AT99" s="77"/>
      <c r="AU99" s="77"/>
      <c r="AV99" s="77"/>
      <c r="AW99" s="77"/>
      <c r="AX99" s="77"/>
      <c r="AY99" s="77"/>
      <c r="AZ99" s="77"/>
      <c r="BA99" s="78"/>
      <c r="BB99" s="77"/>
      <c r="BC99" s="77"/>
      <c r="BD99" s="77"/>
      <c r="BE99" s="77"/>
      <c r="BF99" s="77"/>
      <c r="BG99" s="77"/>
      <c r="BH99" s="77"/>
      <c r="BI99" s="78"/>
      <c r="BJ99" s="77"/>
      <c r="BK99" s="77"/>
      <c r="BL99" s="77"/>
      <c r="BM99" s="77"/>
      <c r="BN99" s="77"/>
      <c r="BO99" s="77"/>
      <c r="BP99" s="77"/>
      <c r="BQ99" s="78"/>
      <c r="BR99" s="77"/>
      <c r="BS99" s="77"/>
      <c r="BT99" s="77"/>
      <c r="BU99" s="77"/>
      <c r="BV99" s="77"/>
      <c r="BW99" s="77"/>
      <c r="BX99" s="77"/>
      <c r="BY99" s="78"/>
      <c r="BZ99" s="77"/>
      <c r="CA99" s="77"/>
      <c r="CB99" s="77"/>
      <c r="CC99" s="77"/>
      <c r="CD99" s="77"/>
      <c r="CE99" s="77"/>
      <c r="CF99" s="77"/>
      <c r="CH99" s="77"/>
      <c r="CI99" s="77"/>
      <c r="CJ99" s="77"/>
      <c r="CK99" s="77"/>
      <c r="CL99" s="77"/>
      <c r="CM99" s="77"/>
      <c r="CN99" s="77"/>
      <c r="CO99" s="77"/>
    </row>
    <row r="100" spans="14:93">
      <c r="N100" s="77"/>
      <c r="O100" s="77"/>
      <c r="P100" s="77"/>
      <c r="Q100" s="77"/>
      <c r="R100" s="77"/>
      <c r="S100" s="77"/>
      <c r="T100" s="77"/>
      <c r="U100" s="78"/>
      <c r="V100" s="77"/>
      <c r="W100" s="77"/>
      <c r="X100" s="77"/>
      <c r="Y100" s="77"/>
      <c r="Z100" s="77"/>
      <c r="AA100" s="77"/>
      <c r="AB100" s="77"/>
      <c r="AC100" s="78"/>
      <c r="AD100" s="77"/>
      <c r="AE100" s="77"/>
      <c r="AF100" s="77"/>
      <c r="AG100" s="77"/>
      <c r="AH100" s="77"/>
      <c r="AI100" s="77"/>
      <c r="AJ100" s="77"/>
      <c r="AK100" s="78"/>
      <c r="AL100" s="77"/>
      <c r="AM100" s="77"/>
      <c r="AN100" s="77"/>
      <c r="AO100" s="77"/>
      <c r="AP100" s="77"/>
      <c r="AQ100" s="77"/>
      <c r="AR100" s="77"/>
      <c r="AS100" s="78"/>
      <c r="AT100" s="77"/>
      <c r="AU100" s="77"/>
      <c r="AV100" s="77"/>
      <c r="AW100" s="77"/>
      <c r="AX100" s="77"/>
      <c r="AY100" s="77"/>
      <c r="AZ100" s="77"/>
      <c r="BA100" s="78"/>
      <c r="BB100" s="77"/>
      <c r="BC100" s="77"/>
      <c r="BD100" s="77"/>
      <c r="BE100" s="77"/>
      <c r="BF100" s="77"/>
      <c r="BG100" s="77"/>
      <c r="BH100" s="77"/>
      <c r="BI100" s="78"/>
      <c r="BJ100" s="77"/>
      <c r="BK100" s="77"/>
      <c r="BL100" s="77"/>
      <c r="BM100" s="77"/>
      <c r="BN100" s="77"/>
      <c r="BO100" s="77"/>
      <c r="BP100" s="77"/>
      <c r="BQ100" s="78"/>
      <c r="BR100" s="77"/>
      <c r="BS100" s="77"/>
      <c r="BT100" s="77"/>
      <c r="BU100" s="77"/>
      <c r="BV100" s="77"/>
      <c r="BW100" s="77"/>
      <c r="BX100" s="77"/>
      <c r="BY100" s="78"/>
      <c r="BZ100" s="77"/>
      <c r="CA100" s="77"/>
      <c r="CB100" s="77"/>
      <c r="CC100" s="77"/>
      <c r="CD100" s="77"/>
      <c r="CE100" s="77"/>
      <c r="CF100" s="77"/>
      <c r="CH100" s="77"/>
      <c r="CI100" s="77"/>
      <c r="CJ100" s="77"/>
      <c r="CK100" s="77"/>
      <c r="CL100" s="77"/>
      <c r="CM100" s="77"/>
      <c r="CN100" s="77"/>
      <c r="CO100" s="77"/>
    </row>
    <row r="101" spans="14:93">
      <c r="N101" s="77"/>
      <c r="O101" s="77"/>
      <c r="P101" s="77"/>
      <c r="Q101" s="77"/>
      <c r="R101" s="77"/>
      <c r="S101" s="77"/>
      <c r="T101" s="77"/>
      <c r="U101" s="78"/>
      <c r="V101" s="77"/>
      <c r="W101" s="77"/>
      <c r="X101" s="77"/>
      <c r="Y101" s="77"/>
      <c r="Z101" s="77"/>
      <c r="AA101" s="77"/>
      <c r="AB101" s="77"/>
      <c r="AC101" s="78"/>
      <c r="AD101" s="77"/>
      <c r="AE101" s="77"/>
      <c r="AF101" s="77"/>
      <c r="AG101" s="77"/>
      <c r="AH101" s="77"/>
      <c r="AI101" s="77"/>
      <c r="AJ101" s="77"/>
      <c r="AK101" s="78"/>
      <c r="AL101" s="77"/>
      <c r="AM101" s="77"/>
      <c r="AN101" s="77"/>
      <c r="AO101" s="77"/>
      <c r="AP101" s="77"/>
      <c r="AQ101" s="77"/>
      <c r="AR101" s="77"/>
      <c r="AS101" s="78"/>
      <c r="AT101" s="77"/>
      <c r="AU101" s="77"/>
      <c r="AV101" s="77"/>
      <c r="AW101" s="77"/>
      <c r="AX101" s="77"/>
      <c r="AY101" s="77"/>
      <c r="AZ101" s="77"/>
      <c r="BA101" s="78"/>
      <c r="BB101" s="77"/>
      <c r="BC101" s="77"/>
      <c r="BD101" s="77"/>
      <c r="BE101" s="77"/>
      <c r="BF101" s="77"/>
      <c r="BG101" s="77"/>
      <c r="BH101" s="77"/>
      <c r="BI101" s="78"/>
      <c r="BJ101" s="77"/>
      <c r="BK101" s="77"/>
      <c r="BL101" s="77"/>
      <c r="BM101" s="77"/>
      <c r="BN101" s="77"/>
      <c r="BO101" s="77"/>
      <c r="BP101" s="77"/>
      <c r="BQ101" s="78"/>
      <c r="BR101" s="77"/>
      <c r="BS101" s="77"/>
      <c r="BT101" s="77"/>
      <c r="BU101" s="77"/>
      <c r="BV101" s="77"/>
      <c r="BW101" s="77"/>
      <c r="BX101" s="77"/>
      <c r="BY101" s="78"/>
      <c r="BZ101" s="77"/>
      <c r="CA101" s="77"/>
      <c r="CB101" s="77"/>
      <c r="CC101" s="77"/>
      <c r="CD101" s="77"/>
      <c r="CE101" s="77"/>
      <c r="CF101" s="77"/>
      <c r="CH101" s="77"/>
      <c r="CI101" s="77"/>
      <c r="CJ101" s="77"/>
      <c r="CK101" s="77"/>
      <c r="CL101" s="77"/>
      <c r="CM101" s="77"/>
      <c r="CN101" s="77"/>
      <c r="CO101" s="77"/>
    </row>
    <row r="102" spans="14:93">
      <c r="N102" s="77"/>
      <c r="O102" s="77"/>
      <c r="P102" s="77"/>
      <c r="Q102" s="77"/>
      <c r="R102" s="77"/>
      <c r="S102" s="77"/>
      <c r="T102" s="77"/>
      <c r="U102" s="78"/>
      <c r="V102" s="77"/>
      <c r="W102" s="77"/>
      <c r="X102" s="77"/>
      <c r="Y102" s="77"/>
      <c r="Z102" s="77"/>
      <c r="AA102" s="77"/>
      <c r="AB102" s="77"/>
      <c r="AC102" s="78"/>
      <c r="AD102" s="77"/>
      <c r="AE102" s="77"/>
      <c r="AF102" s="77"/>
      <c r="AG102" s="77"/>
      <c r="AH102" s="77"/>
      <c r="AI102" s="77"/>
      <c r="AJ102" s="77"/>
      <c r="AK102" s="78"/>
      <c r="AL102" s="77"/>
      <c r="AM102" s="77"/>
      <c r="AN102" s="77"/>
      <c r="AO102" s="77"/>
      <c r="AP102" s="77"/>
      <c r="AQ102" s="77"/>
      <c r="AR102" s="77"/>
      <c r="AS102" s="78"/>
      <c r="AT102" s="77"/>
      <c r="AU102" s="77"/>
      <c r="AV102" s="77"/>
      <c r="AW102" s="77"/>
      <c r="AX102" s="77"/>
      <c r="AY102" s="77"/>
      <c r="AZ102" s="77"/>
      <c r="BA102" s="78"/>
      <c r="BB102" s="77"/>
      <c r="BC102" s="77"/>
      <c r="BD102" s="77"/>
      <c r="BE102" s="77"/>
      <c r="BF102" s="77"/>
      <c r="BG102" s="77"/>
      <c r="BH102" s="77"/>
      <c r="BI102" s="78"/>
      <c r="BJ102" s="77"/>
      <c r="BK102" s="77"/>
      <c r="BL102" s="77"/>
      <c r="BM102" s="77"/>
      <c r="BN102" s="77"/>
      <c r="BO102" s="77"/>
      <c r="BP102" s="77"/>
      <c r="BQ102" s="78"/>
      <c r="BR102" s="77"/>
      <c r="BS102" s="77"/>
      <c r="BT102" s="77"/>
      <c r="BU102" s="77"/>
      <c r="BV102" s="77"/>
      <c r="BW102" s="77"/>
      <c r="BX102" s="77"/>
      <c r="BY102" s="78"/>
      <c r="BZ102" s="77"/>
      <c r="CA102" s="77"/>
      <c r="CB102" s="77"/>
      <c r="CC102" s="77"/>
      <c r="CD102" s="77"/>
      <c r="CE102" s="77"/>
      <c r="CF102" s="77"/>
      <c r="CH102" s="77"/>
      <c r="CI102" s="77"/>
      <c r="CJ102" s="77"/>
      <c r="CK102" s="77"/>
      <c r="CL102" s="77"/>
      <c r="CM102" s="77"/>
      <c r="CN102" s="77"/>
      <c r="CO102" s="77"/>
    </row>
    <row r="103" spans="14:93">
      <c r="N103" s="77"/>
      <c r="O103" s="77"/>
      <c r="P103" s="77"/>
      <c r="Q103" s="77"/>
      <c r="R103" s="77"/>
      <c r="S103" s="77"/>
      <c r="T103" s="77"/>
      <c r="U103" s="78"/>
      <c r="V103" s="77"/>
      <c r="W103" s="77"/>
      <c r="X103" s="77"/>
      <c r="Y103" s="77"/>
      <c r="Z103" s="77"/>
      <c r="AA103" s="77"/>
      <c r="AB103" s="77"/>
      <c r="AC103" s="78"/>
      <c r="AD103" s="77"/>
      <c r="AE103" s="77"/>
      <c r="AF103" s="77"/>
      <c r="AG103" s="77"/>
      <c r="AH103" s="77"/>
      <c r="AI103" s="77"/>
      <c r="AJ103" s="77"/>
      <c r="AK103" s="78"/>
      <c r="AL103" s="77"/>
      <c r="AM103" s="77"/>
      <c r="AN103" s="77"/>
      <c r="AO103" s="77"/>
      <c r="AP103" s="77"/>
      <c r="AQ103" s="77"/>
      <c r="AR103" s="77"/>
      <c r="AS103" s="78"/>
      <c r="AT103" s="77"/>
      <c r="AU103" s="77"/>
      <c r="AV103" s="77"/>
      <c r="AW103" s="77"/>
      <c r="AX103" s="77"/>
      <c r="AY103" s="77"/>
      <c r="AZ103" s="77"/>
      <c r="BA103" s="78"/>
      <c r="BB103" s="77"/>
      <c r="BC103" s="77"/>
      <c r="BD103" s="77"/>
      <c r="BE103" s="77"/>
      <c r="BF103" s="77"/>
      <c r="BG103" s="77"/>
      <c r="BH103" s="77"/>
      <c r="BI103" s="78"/>
      <c r="BJ103" s="77"/>
      <c r="BK103" s="77"/>
      <c r="BL103" s="77"/>
      <c r="BM103" s="77"/>
      <c r="BN103" s="77"/>
      <c r="BO103" s="77"/>
      <c r="BP103" s="77"/>
      <c r="BQ103" s="78"/>
      <c r="BR103" s="77"/>
      <c r="BS103" s="77"/>
      <c r="BT103" s="77"/>
      <c r="BU103" s="77"/>
      <c r="BV103" s="77"/>
      <c r="BW103" s="77"/>
      <c r="BX103" s="77"/>
      <c r="BY103" s="78"/>
      <c r="BZ103" s="77"/>
      <c r="CA103" s="77"/>
      <c r="CB103" s="77"/>
      <c r="CC103" s="77"/>
      <c r="CD103" s="77"/>
      <c r="CE103" s="77"/>
      <c r="CF103" s="77"/>
      <c r="CH103" s="77"/>
      <c r="CI103" s="77"/>
      <c r="CJ103" s="77"/>
      <c r="CK103" s="77"/>
      <c r="CL103" s="77"/>
      <c r="CM103" s="77"/>
      <c r="CN103" s="77"/>
      <c r="CO103" s="77"/>
    </row>
    <row r="104" spans="14:93">
      <c r="N104" s="77"/>
      <c r="O104" s="77"/>
      <c r="P104" s="77"/>
      <c r="Q104" s="77"/>
      <c r="R104" s="77"/>
      <c r="S104" s="77"/>
      <c r="T104" s="77"/>
      <c r="U104" s="78"/>
      <c r="V104" s="77"/>
      <c r="W104" s="77"/>
      <c r="X104" s="77"/>
      <c r="Y104" s="77"/>
      <c r="Z104" s="77"/>
      <c r="AA104" s="77"/>
      <c r="AB104" s="77"/>
      <c r="AC104" s="78"/>
      <c r="AD104" s="77"/>
      <c r="AE104" s="77"/>
      <c r="AF104" s="77"/>
      <c r="AG104" s="77"/>
      <c r="AH104" s="77"/>
      <c r="AI104" s="77"/>
      <c r="AJ104" s="77"/>
      <c r="AK104" s="78"/>
      <c r="AL104" s="77"/>
      <c r="AM104" s="77"/>
      <c r="AN104" s="77"/>
      <c r="AO104" s="77"/>
      <c r="AP104" s="77"/>
      <c r="AQ104" s="77"/>
      <c r="AR104" s="77"/>
      <c r="AS104" s="78"/>
      <c r="AT104" s="77"/>
      <c r="AU104" s="77"/>
      <c r="AV104" s="77"/>
      <c r="AW104" s="77"/>
      <c r="AX104" s="77"/>
      <c r="AY104" s="77"/>
      <c r="AZ104" s="77"/>
      <c r="BA104" s="78"/>
      <c r="BB104" s="77"/>
      <c r="BC104" s="77"/>
      <c r="BD104" s="77"/>
      <c r="BE104" s="77"/>
      <c r="BF104" s="77"/>
      <c r="BG104" s="77"/>
      <c r="BH104" s="77"/>
      <c r="BI104" s="78"/>
      <c r="BJ104" s="77"/>
      <c r="BK104" s="77"/>
      <c r="BL104" s="77"/>
      <c r="BM104" s="77"/>
      <c r="BN104" s="77"/>
      <c r="BO104" s="77"/>
      <c r="BP104" s="77"/>
      <c r="BQ104" s="78"/>
      <c r="BR104" s="77"/>
      <c r="BS104" s="77"/>
      <c r="BT104" s="77"/>
      <c r="BU104" s="77"/>
      <c r="BV104" s="77"/>
      <c r="BW104" s="77"/>
      <c r="BX104" s="77"/>
      <c r="BY104" s="78"/>
      <c r="BZ104" s="77"/>
      <c r="CA104" s="77"/>
      <c r="CB104" s="77"/>
      <c r="CC104" s="77"/>
      <c r="CD104" s="77"/>
      <c r="CE104" s="77"/>
      <c r="CF104" s="77"/>
      <c r="CH104" s="77"/>
      <c r="CI104" s="77"/>
      <c r="CJ104" s="77"/>
      <c r="CK104" s="77"/>
      <c r="CL104" s="77"/>
      <c r="CM104" s="77"/>
      <c r="CN104" s="77"/>
      <c r="CO104" s="77"/>
    </row>
    <row r="105" spans="14:93">
      <c r="N105" s="77"/>
      <c r="O105" s="77"/>
      <c r="P105" s="77"/>
      <c r="Q105" s="77"/>
      <c r="R105" s="77"/>
      <c r="S105" s="77"/>
      <c r="T105" s="77"/>
      <c r="U105" s="78"/>
      <c r="V105" s="77"/>
      <c r="W105" s="77"/>
      <c r="X105" s="77"/>
      <c r="Y105" s="77"/>
      <c r="Z105" s="77"/>
      <c r="AA105" s="77"/>
      <c r="AB105" s="77"/>
      <c r="AC105" s="78"/>
      <c r="AD105" s="77"/>
      <c r="AE105" s="77"/>
      <c r="AF105" s="77"/>
      <c r="AG105" s="77"/>
      <c r="AH105" s="77"/>
      <c r="AI105" s="77"/>
      <c r="AJ105" s="77"/>
      <c r="AK105" s="78"/>
      <c r="AL105" s="77"/>
      <c r="AM105" s="77"/>
      <c r="AN105" s="77"/>
      <c r="AO105" s="77"/>
      <c r="AP105" s="77"/>
      <c r="AQ105" s="77"/>
      <c r="AR105" s="77"/>
      <c r="AS105" s="78"/>
      <c r="AT105" s="77"/>
      <c r="AU105" s="77"/>
      <c r="AV105" s="77"/>
      <c r="AW105" s="77"/>
      <c r="AX105" s="77"/>
      <c r="AY105" s="77"/>
      <c r="AZ105" s="77"/>
      <c r="BA105" s="78"/>
      <c r="BB105" s="77"/>
      <c r="BC105" s="77"/>
      <c r="BD105" s="77"/>
      <c r="BE105" s="77"/>
      <c r="BF105" s="77"/>
      <c r="BG105" s="77"/>
      <c r="BH105" s="77"/>
      <c r="BI105" s="78"/>
      <c r="BJ105" s="77"/>
      <c r="BK105" s="77"/>
      <c r="BL105" s="77"/>
      <c r="BM105" s="77"/>
      <c r="BN105" s="77"/>
      <c r="BO105" s="77"/>
      <c r="BP105" s="77"/>
      <c r="BQ105" s="78"/>
      <c r="BR105" s="77"/>
      <c r="BS105" s="77"/>
      <c r="BT105" s="77"/>
      <c r="BU105" s="77"/>
      <c r="BV105" s="77"/>
      <c r="BW105" s="77"/>
      <c r="BX105" s="77"/>
      <c r="BY105" s="78"/>
      <c r="BZ105" s="77"/>
      <c r="CA105" s="77"/>
      <c r="CB105" s="77"/>
      <c r="CC105" s="77"/>
      <c r="CD105" s="77"/>
      <c r="CE105" s="77"/>
      <c r="CF105" s="77"/>
      <c r="CH105" s="77"/>
      <c r="CI105" s="77"/>
      <c r="CJ105" s="77"/>
      <c r="CK105" s="77"/>
      <c r="CL105" s="77"/>
      <c r="CM105" s="77"/>
      <c r="CN105" s="77"/>
      <c r="CO105" s="77"/>
    </row>
    <row r="106" spans="14:93">
      <c r="N106" s="77"/>
      <c r="O106" s="77"/>
      <c r="P106" s="77"/>
      <c r="Q106" s="77"/>
      <c r="R106" s="77"/>
      <c r="S106" s="77"/>
      <c r="T106" s="77"/>
      <c r="U106" s="78"/>
      <c r="V106" s="77"/>
      <c r="W106" s="77"/>
      <c r="X106" s="77"/>
      <c r="Y106" s="77"/>
      <c r="Z106" s="77"/>
      <c r="AA106" s="77"/>
      <c r="AB106" s="77"/>
      <c r="AC106" s="78"/>
      <c r="AD106" s="77"/>
      <c r="AE106" s="77"/>
      <c r="AF106" s="77"/>
      <c r="AG106" s="77"/>
      <c r="AH106" s="77"/>
      <c r="AI106" s="77"/>
      <c r="AJ106" s="77"/>
      <c r="AK106" s="78"/>
      <c r="AL106" s="77"/>
      <c r="AM106" s="77"/>
      <c r="AN106" s="77"/>
      <c r="AO106" s="77"/>
      <c r="AP106" s="77"/>
      <c r="AQ106" s="77"/>
      <c r="AR106" s="77"/>
      <c r="AS106" s="78"/>
      <c r="AT106" s="77"/>
      <c r="AU106" s="77"/>
      <c r="AV106" s="77"/>
      <c r="AW106" s="77"/>
      <c r="AX106" s="77"/>
      <c r="AY106" s="77"/>
      <c r="AZ106" s="77"/>
      <c r="BA106" s="78"/>
      <c r="BB106" s="77"/>
      <c r="BC106" s="77"/>
      <c r="BD106" s="77"/>
      <c r="BE106" s="77"/>
      <c r="BF106" s="77"/>
      <c r="BG106" s="77"/>
      <c r="BH106" s="77"/>
      <c r="BI106" s="78"/>
      <c r="BJ106" s="77"/>
      <c r="BK106" s="77"/>
      <c r="BL106" s="77"/>
      <c r="BM106" s="77"/>
      <c r="BN106" s="77"/>
      <c r="BO106" s="77"/>
      <c r="BP106" s="77"/>
      <c r="BQ106" s="78"/>
      <c r="BR106" s="77"/>
      <c r="BS106" s="77"/>
      <c r="BT106" s="77"/>
      <c r="BU106" s="77"/>
      <c r="BV106" s="77"/>
      <c r="BW106" s="77"/>
      <c r="BX106" s="77"/>
      <c r="BY106" s="78"/>
      <c r="BZ106" s="77"/>
      <c r="CA106" s="77"/>
      <c r="CB106" s="77"/>
      <c r="CC106" s="77"/>
      <c r="CD106" s="77"/>
      <c r="CE106" s="77"/>
      <c r="CF106" s="77"/>
      <c r="CH106" s="77"/>
      <c r="CI106" s="77"/>
      <c r="CJ106" s="77"/>
      <c r="CK106" s="77"/>
      <c r="CL106" s="77"/>
      <c r="CM106" s="77"/>
      <c r="CN106" s="77"/>
      <c r="CO106" s="77"/>
    </row>
    <row r="107" spans="14:93">
      <c r="N107" s="77"/>
      <c r="O107" s="77"/>
      <c r="P107" s="77"/>
      <c r="Q107" s="77"/>
      <c r="R107" s="77"/>
      <c r="S107" s="77"/>
      <c r="T107" s="77"/>
      <c r="U107" s="78"/>
      <c r="V107" s="77"/>
      <c r="W107" s="77"/>
      <c r="X107" s="77"/>
      <c r="Y107" s="77"/>
      <c r="Z107" s="77"/>
      <c r="AA107" s="77"/>
      <c r="AB107" s="77"/>
      <c r="AC107" s="78"/>
      <c r="AD107" s="77"/>
      <c r="AE107" s="77"/>
      <c r="AF107" s="77"/>
      <c r="AG107" s="77"/>
      <c r="AH107" s="77"/>
      <c r="AI107" s="77"/>
      <c r="AJ107" s="77"/>
      <c r="AK107" s="78"/>
      <c r="AL107" s="77"/>
      <c r="AM107" s="77"/>
      <c r="AN107" s="77"/>
      <c r="AO107" s="77"/>
      <c r="AP107" s="77"/>
      <c r="AQ107" s="77"/>
      <c r="AR107" s="77"/>
      <c r="AS107" s="78"/>
      <c r="AT107" s="77"/>
      <c r="AU107" s="77"/>
      <c r="AV107" s="77"/>
      <c r="AW107" s="77"/>
      <c r="AX107" s="77"/>
      <c r="AY107" s="77"/>
      <c r="AZ107" s="77"/>
      <c r="BA107" s="78"/>
      <c r="BB107" s="77"/>
      <c r="BC107" s="77"/>
      <c r="BD107" s="77"/>
      <c r="BE107" s="77"/>
      <c r="BF107" s="77"/>
      <c r="BG107" s="77"/>
      <c r="BH107" s="77"/>
      <c r="BI107" s="78"/>
      <c r="BJ107" s="77"/>
      <c r="BK107" s="77"/>
      <c r="BL107" s="77"/>
      <c r="BM107" s="77"/>
      <c r="BN107" s="77"/>
      <c r="BO107" s="77"/>
      <c r="BP107" s="77"/>
      <c r="BQ107" s="78"/>
      <c r="BR107" s="77"/>
      <c r="BS107" s="77"/>
      <c r="BT107" s="77"/>
      <c r="BU107" s="77"/>
      <c r="BV107" s="77"/>
      <c r="BW107" s="77"/>
      <c r="BX107" s="77"/>
      <c r="BY107" s="78"/>
      <c r="BZ107" s="77"/>
      <c r="CA107" s="77"/>
      <c r="CB107" s="77"/>
      <c r="CC107" s="77"/>
      <c r="CD107" s="77"/>
      <c r="CE107" s="77"/>
      <c r="CF107" s="77"/>
      <c r="CH107" s="77"/>
      <c r="CI107" s="77"/>
      <c r="CJ107" s="77"/>
      <c r="CK107" s="77"/>
      <c r="CL107" s="77"/>
      <c r="CM107" s="77"/>
      <c r="CN107" s="77"/>
      <c r="CO107" s="77"/>
    </row>
    <row r="108" spans="14:93">
      <c r="N108" s="77"/>
      <c r="O108" s="77"/>
      <c r="P108" s="77"/>
      <c r="Q108" s="77"/>
      <c r="R108" s="77"/>
      <c r="S108" s="77"/>
      <c r="T108" s="77"/>
      <c r="U108" s="78"/>
      <c r="V108" s="77"/>
      <c r="W108" s="77"/>
      <c r="X108" s="77"/>
      <c r="Y108" s="77"/>
      <c r="Z108" s="77"/>
      <c r="AA108" s="77"/>
      <c r="AB108" s="77"/>
      <c r="AC108" s="78"/>
      <c r="AD108" s="77"/>
      <c r="AE108" s="77"/>
      <c r="AF108" s="77"/>
      <c r="AG108" s="77"/>
      <c r="AH108" s="77"/>
      <c r="AI108" s="77"/>
      <c r="AJ108" s="77"/>
      <c r="AK108" s="78"/>
      <c r="AL108" s="77"/>
      <c r="AM108" s="77"/>
      <c r="AN108" s="77"/>
      <c r="AO108" s="77"/>
      <c r="AP108" s="77"/>
      <c r="AQ108" s="77"/>
      <c r="AR108" s="77"/>
      <c r="AS108" s="78"/>
      <c r="AT108" s="77"/>
      <c r="AU108" s="77"/>
      <c r="AV108" s="77"/>
      <c r="AW108" s="77"/>
      <c r="AX108" s="77"/>
      <c r="AY108" s="77"/>
      <c r="AZ108" s="77"/>
      <c r="BA108" s="78"/>
      <c r="BB108" s="77"/>
      <c r="BC108" s="77"/>
      <c r="BD108" s="77"/>
      <c r="BE108" s="77"/>
      <c r="BF108" s="77"/>
      <c r="BG108" s="77"/>
      <c r="BH108" s="77"/>
      <c r="BI108" s="78"/>
      <c r="BJ108" s="77"/>
      <c r="BK108" s="77"/>
      <c r="BL108" s="77"/>
      <c r="BM108" s="77"/>
      <c r="BN108" s="77"/>
      <c r="BO108" s="77"/>
      <c r="BP108" s="77"/>
      <c r="BQ108" s="78"/>
      <c r="BR108" s="77"/>
      <c r="BS108" s="77"/>
      <c r="BT108" s="77"/>
      <c r="BU108" s="77"/>
      <c r="BV108" s="77"/>
      <c r="BW108" s="77"/>
      <c r="BX108" s="77"/>
      <c r="BY108" s="78"/>
      <c r="BZ108" s="77"/>
      <c r="CA108" s="77"/>
      <c r="CB108" s="77"/>
      <c r="CC108" s="77"/>
      <c r="CD108" s="77"/>
      <c r="CE108" s="77"/>
      <c r="CF108" s="77"/>
      <c r="CH108" s="77"/>
      <c r="CI108" s="77"/>
      <c r="CJ108" s="77"/>
      <c r="CK108" s="77"/>
      <c r="CL108" s="77"/>
      <c r="CM108" s="77"/>
      <c r="CN108" s="77"/>
      <c r="CO108" s="77"/>
    </row>
    <row r="109" spans="14:93">
      <c r="BR109" s="91"/>
    </row>
    <row r="110" spans="14:93">
      <c r="BR110" s="91"/>
    </row>
  </sheetData>
  <mergeCells count="33">
    <mergeCell ref="CQ9:CS9"/>
    <mergeCell ref="CQ6:CS6"/>
    <mergeCell ref="CQ7:CS7"/>
    <mergeCell ref="CQ8:CS8"/>
    <mergeCell ref="K2:K3"/>
    <mergeCell ref="L2:L3"/>
    <mergeCell ref="M2:M3"/>
    <mergeCell ref="CQ4:CS4"/>
    <mergeCell ref="CQ5:CS5"/>
    <mergeCell ref="BZ2:CG2"/>
    <mergeCell ref="CH2:CO2"/>
    <mergeCell ref="CQ1:CR1"/>
    <mergeCell ref="E1:M1"/>
    <mergeCell ref="N1:BA1"/>
    <mergeCell ref="BB1:CO1"/>
    <mergeCell ref="N2:U2"/>
    <mergeCell ref="V2:AC2"/>
    <mergeCell ref="AD2:AK2"/>
    <mergeCell ref="AL2:AS2"/>
    <mergeCell ref="AT2:BA2"/>
    <mergeCell ref="BB2:BI2"/>
    <mergeCell ref="BJ2:BQ2"/>
    <mergeCell ref="BR2:BY2"/>
    <mergeCell ref="G2:G3"/>
    <mergeCell ref="H2:H3"/>
    <mergeCell ref="I2:I3"/>
    <mergeCell ref="J2:J3"/>
    <mergeCell ref="E2:E3"/>
    <mergeCell ref="F2:F3"/>
    <mergeCell ref="A2:A3"/>
    <mergeCell ref="B2:B3"/>
    <mergeCell ref="C2:C3"/>
    <mergeCell ref="D2:D3"/>
  </mergeCells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96BC-DF6E-41ED-AF13-E273FC45F39E}">
  <dimension ref="A1:CQ38"/>
  <sheetViews>
    <sheetView tabSelected="1" zoomScale="115" zoomScaleNormal="115" workbookViewId="0">
      <selection activeCell="D28" sqref="D28"/>
    </sheetView>
  </sheetViews>
  <sheetFormatPr defaultColWidth="9" defaultRowHeight="15"/>
  <cols>
    <col min="1" max="2" width="9" style="9"/>
    <col min="3" max="3" width="10.85546875" style="9" customWidth="1"/>
    <col min="4" max="4" width="11.85546875" style="9" customWidth="1"/>
    <col min="5" max="5" width="12.28515625" style="9" customWidth="1"/>
    <col min="6" max="6" width="11.7109375" style="9" customWidth="1"/>
    <col min="7" max="7" width="13.140625" style="9" customWidth="1"/>
    <col min="8" max="9" width="13.42578125" style="9" customWidth="1"/>
    <col min="10" max="10" width="14" style="9" customWidth="1"/>
    <col min="11" max="11" width="11.7109375" style="9" customWidth="1"/>
    <col min="12" max="12" width="12" style="9" customWidth="1"/>
    <col min="13" max="13" width="10.7109375" style="16" customWidth="1"/>
    <col min="14" max="21" width="9" style="9"/>
    <col min="22" max="22" width="9" style="16"/>
    <col min="23" max="28" width="9" style="9"/>
    <col min="29" max="29" width="9" style="16"/>
    <col min="30" max="35" width="9" style="9"/>
    <col min="36" max="36" width="9" style="16"/>
    <col min="37" max="42" width="9" style="9"/>
    <col min="43" max="43" width="9" style="16"/>
    <col min="44" max="49" width="9" style="9"/>
    <col min="50" max="50" width="9" style="16"/>
    <col min="51" max="57" width="9" style="9"/>
    <col min="58" max="58" width="9" style="16"/>
    <col min="59" max="65" width="9" style="9"/>
    <col min="66" max="66" width="9" style="16"/>
    <col min="67" max="73" width="9" style="9"/>
    <col min="74" max="74" width="9" style="16"/>
    <col min="75" max="81" width="9" style="9"/>
    <col min="82" max="82" width="9" style="16"/>
    <col min="83" max="89" width="9" style="9"/>
    <col min="90" max="90" width="9" style="16"/>
    <col min="91" max="16384" width="9" style="9"/>
  </cols>
  <sheetData>
    <row r="1" spans="1:95">
      <c r="A1" s="203" t="s">
        <v>0</v>
      </c>
      <c r="B1" s="204"/>
      <c r="C1" s="204"/>
      <c r="D1" s="205"/>
      <c r="E1" s="206" t="s">
        <v>1</v>
      </c>
      <c r="F1" s="206"/>
      <c r="G1" s="206"/>
      <c r="H1" s="206"/>
      <c r="I1" s="206"/>
      <c r="J1" s="206"/>
      <c r="K1" s="206"/>
      <c r="L1" s="206"/>
      <c r="M1" s="206"/>
      <c r="N1" s="207" t="s">
        <v>31</v>
      </c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131" t="s">
        <v>36</v>
      </c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</row>
    <row r="2" spans="1:95">
      <c r="A2" s="208" t="s">
        <v>2</v>
      </c>
      <c r="B2" s="208" t="s">
        <v>3</v>
      </c>
      <c r="C2" s="208" t="s">
        <v>4</v>
      </c>
      <c r="D2" s="208" t="s">
        <v>5</v>
      </c>
      <c r="E2" s="210" t="s">
        <v>6</v>
      </c>
      <c r="F2" s="210" t="s">
        <v>7</v>
      </c>
      <c r="G2" s="210" t="s">
        <v>8</v>
      </c>
      <c r="H2" s="210" t="s">
        <v>9</v>
      </c>
      <c r="I2" s="210" t="s">
        <v>10</v>
      </c>
      <c r="J2" s="210" t="s">
        <v>11</v>
      </c>
      <c r="K2" s="198" t="s">
        <v>12</v>
      </c>
      <c r="L2" s="198" t="s">
        <v>13</v>
      </c>
      <c r="M2" s="198" t="s">
        <v>14</v>
      </c>
      <c r="N2" s="200" t="s">
        <v>14</v>
      </c>
      <c r="O2" s="201"/>
      <c r="P2" s="201"/>
      <c r="Q2" s="201"/>
      <c r="R2" s="201"/>
      <c r="S2" s="201"/>
      <c r="T2" s="201"/>
      <c r="U2" s="201"/>
      <c r="V2" s="202"/>
      <c r="W2" s="132" t="s">
        <v>32</v>
      </c>
      <c r="X2" s="132"/>
      <c r="Y2" s="132"/>
      <c r="Z2" s="132"/>
      <c r="AA2" s="132"/>
      <c r="AB2" s="132"/>
      <c r="AC2" s="132"/>
      <c r="AD2" s="133" t="s">
        <v>33</v>
      </c>
      <c r="AE2" s="133"/>
      <c r="AF2" s="133"/>
      <c r="AG2" s="133"/>
      <c r="AH2" s="133"/>
      <c r="AI2" s="133"/>
      <c r="AJ2" s="133"/>
      <c r="AK2" s="134" t="s">
        <v>34</v>
      </c>
      <c r="AL2" s="134"/>
      <c r="AM2" s="134"/>
      <c r="AN2" s="134"/>
      <c r="AO2" s="134"/>
      <c r="AP2" s="134"/>
      <c r="AQ2" s="134"/>
      <c r="AR2" s="135" t="s">
        <v>35</v>
      </c>
      <c r="AS2" s="135"/>
      <c r="AT2" s="135"/>
      <c r="AU2" s="135"/>
      <c r="AV2" s="135"/>
      <c r="AW2" s="135"/>
      <c r="AX2" s="135"/>
      <c r="AY2" s="194" t="s">
        <v>37</v>
      </c>
      <c r="AZ2" s="194"/>
      <c r="BA2" s="194"/>
      <c r="BB2" s="194"/>
      <c r="BC2" s="194"/>
      <c r="BD2" s="194"/>
      <c r="BE2" s="194"/>
      <c r="BF2" s="194"/>
      <c r="BG2" s="195" t="s">
        <v>38</v>
      </c>
      <c r="BH2" s="195"/>
      <c r="BI2" s="195"/>
      <c r="BJ2" s="195"/>
      <c r="BK2" s="195"/>
      <c r="BL2" s="195"/>
      <c r="BM2" s="195"/>
      <c r="BN2" s="195"/>
      <c r="BO2" s="134" t="s">
        <v>39</v>
      </c>
      <c r="BP2" s="134"/>
      <c r="BQ2" s="134"/>
      <c r="BR2" s="134"/>
      <c r="BS2" s="134"/>
      <c r="BT2" s="134"/>
      <c r="BU2" s="134"/>
      <c r="BV2" s="134"/>
      <c r="BW2" s="196" t="s">
        <v>40</v>
      </c>
      <c r="BX2" s="196"/>
      <c r="BY2" s="196"/>
      <c r="BZ2" s="196"/>
      <c r="CA2" s="196"/>
      <c r="CB2" s="196"/>
      <c r="CC2" s="196"/>
      <c r="CD2" s="196"/>
      <c r="CE2" s="197" t="s">
        <v>41</v>
      </c>
      <c r="CF2" s="197"/>
      <c r="CG2" s="197"/>
      <c r="CH2" s="197"/>
      <c r="CI2" s="197"/>
      <c r="CJ2" s="197"/>
      <c r="CK2" s="197"/>
      <c r="CL2" s="197"/>
    </row>
    <row r="3" spans="1:95">
      <c r="A3" s="209"/>
      <c r="B3" s="209"/>
      <c r="C3" s="209"/>
      <c r="D3" s="209"/>
      <c r="E3" s="211"/>
      <c r="F3" s="211"/>
      <c r="G3" s="211"/>
      <c r="H3" s="211"/>
      <c r="I3" s="211"/>
      <c r="J3" s="211"/>
      <c r="K3" s="199"/>
      <c r="L3" s="199"/>
      <c r="M3" s="199"/>
      <c r="N3" s="95" t="s">
        <v>64</v>
      </c>
      <c r="O3" s="97" t="s">
        <v>65</v>
      </c>
      <c r="P3" s="97" t="s">
        <v>66</v>
      </c>
      <c r="Q3" s="97" t="s">
        <v>67</v>
      </c>
      <c r="R3" s="97" t="s">
        <v>68</v>
      </c>
      <c r="S3" s="97" t="s">
        <v>69</v>
      </c>
      <c r="T3" s="97" t="s">
        <v>70</v>
      </c>
      <c r="U3" s="97" t="s">
        <v>71</v>
      </c>
      <c r="V3" s="97" t="s">
        <v>78</v>
      </c>
      <c r="W3" s="121" t="s">
        <v>64</v>
      </c>
      <c r="X3" s="121" t="s">
        <v>65</v>
      </c>
      <c r="Y3" s="121" t="s">
        <v>66</v>
      </c>
      <c r="Z3" s="121" t="s">
        <v>67</v>
      </c>
      <c r="AA3" s="121" t="s">
        <v>68</v>
      </c>
      <c r="AB3" s="121" t="s">
        <v>69</v>
      </c>
      <c r="AC3" s="98" t="s">
        <v>70</v>
      </c>
      <c r="AD3" s="94" t="s">
        <v>64</v>
      </c>
      <c r="AE3" s="94" t="s">
        <v>65</v>
      </c>
      <c r="AF3" s="94" t="s">
        <v>66</v>
      </c>
      <c r="AG3" s="94" t="s">
        <v>67</v>
      </c>
      <c r="AH3" s="94" t="s">
        <v>68</v>
      </c>
      <c r="AI3" s="94" t="s">
        <v>69</v>
      </c>
      <c r="AJ3" s="94" t="s">
        <v>70</v>
      </c>
      <c r="AK3" s="99" t="s">
        <v>64</v>
      </c>
      <c r="AL3" s="99" t="s">
        <v>65</v>
      </c>
      <c r="AM3" s="99" t="s">
        <v>66</v>
      </c>
      <c r="AN3" s="99" t="s">
        <v>67</v>
      </c>
      <c r="AO3" s="99" t="s">
        <v>68</v>
      </c>
      <c r="AP3" s="99" t="s">
        <v>69</v>
      </c>
      <c r="AQ3" s="99" t="s">
        <v>70</v>
      </c>
      <c r="AR3" s="100" t="s">
        <v>64</v>
      </c>
      <c r="AS3" s="100" t="s">
        <v>65</v>
      </c>
      <c r="AT3" s="100" t="s">
        <v>66</v>
      </c>
      <c r="AU3" s="100" t="s">
        <v>67</v>
      </c>
      <c r="AV3" s="100" t="s">
        <v>68</v>
      </c>
      <c r="AW3" s="100" t="s">
        <v>69</v>
      </c>
      <c r="AX3" s="100" t="s">
        <v>70</v>
      </c>
      <c r="AY3" s="101" t="s">
        <v>64</v>
      </c>
      <c r="AZ3" s="101" t="s">
        <v>65</v>
      </c>
      <c r="BA3" s="101" t="s">
        <v>66</v>
      </c>
      <c r="BB3" s="101" t="s">
        <v>67</v>
      </c>
      <c r="BC3" s="101" t="s">
        <v>68</v>
      </c>
      <c r="BD3" s="101" t="s">
        <v>69</v>
      </c>
      <c r="BE3" s="101" t="s">
        <v>70</v>
      </c>
      <c r="BF3" s="101" t="s">
        <v>71</v>
      </c>
      <c r="BG3" s="102" t="s">
        <v>64</v>
      </c>
      <c r="BH3" s="96" t="s">
        <v>65</v>
      </c>
      <c r="BI3" s="96" t="s">
        <v>66</v>
      </c>
      <c r="BJ3" s="96" t="s">
        <v>67</v>
      </c>
      <c r="BK3" s="96" t="s">
        <v>68</v>
      </c>
      <c r="BL3" s="96" t="s">
        <v>69</v>
      </c>
      <c r="BM3" s="96" t="s">
        <v>70</v>
      </c>
      <c r="BN3" s="96" t="s">
        <v>71</v>
      </c>
      <c r="BO3" s="99" t="s">
        <v>64</v>
      </c>
      <c r="BP3" s="99" t="s">
        <v>65</v>
      </c>
      <c r="BQ3" s="99" t="s">
        <v>66</v>
      </c>
      <c r="BR3" s="99" t="s">
        <v>67</v>
      </c>
      <c r="BS3" s="99" t="s">
        <v>68</v>
      </c>
      <c r="BT3" s="99" t="s">
        <v>69</v>
      </c>
      <c r="BU3" s="99" t="s">
        <v>70</v>
      </c>
      <c r="BV3" s="99" t="s">
        <v>71</v>
      </c>
      <c r="BW3" s="103" t="s">
        <v>64</v>
      </c>
      <c r="BX3" s="103" t="s">
        <v>65</v>
      </c>
      <c r="BY3" s="103" t="s">
        <v>66</v>
      </c>
      <c r="BZ3" s="103" t="s">
        <v>67</v>
      </c>
      <c r="CA3" s="103" t="s">
        <v>68</v>
      </c>
      <c r="CB3" s="103" t="s">
        <v>69</v>
      </c>
      <c r="CC3" s="103" t="s">
        <v>70</v>
      </c>
      <c r="CD3" s="103" t="s">
        <v>71</v>
      </c>
      <c r="CE3" s="104" t="s">
        <v>64</v>
      </c>
      <c r="CF3" s="104" t="s">
        <v>65</v>
      </c>
      <c r="CG3" s="104" t="s">
        <v>66</v>
      </c>
      <c r="CH3" s="104" t="s">
        <v>67</v>
      </c>
      <c r="CI3" s="104" t="s">
        <v>68</v>
      </c>
      <c r="CJ3" s="104" t="s">
        <v>69</v>
      </c>
      <c r="CK3" s="104" t="s">
        <v>70</v>
      </c>
      <c r="CL3" s="104" t="s">
        <v>71</v>
      </c>
    </row>
    <row r="4" spans="1:95">
      <c r="A4" s="9" t="s">
        <v>15</v>
      </c>
      <c r="B4" s="9" t="s">
        <v>92</v>
      </c>
      <c r="C4" s="105">
        <v>45294</v>
      </c>
      <c r="D4" s="105">
        <v>45299</v>
      </c>
      <c r="E4" s="9">
        <v>0.94313259745700895</v>
      </c>
      <c r="F4" s="9">
        <v>0.87327092357162051</v>
      </c>
      <c r="G4" s="9">
        <v>3.4930836942853185</v>
      </c>
      <c r="H4" s="9">
        <v>3.9821154114852666</v>
      </c>
      <c r="I4" s="9">
        <v>11.754226631270111</v>
      </c>
      <c r="J4" s="9">
        <v>4.121838759256625</v>
      </c>
      <c r="K4" s="9">
        <f>E4</f>
        <v>0.94313259745700895</v>
      </c>
      <c r="L4" s="9">
        <f>SUM(E4:G4)</f>
        <v>5.3094872153139478</v>
      </c>
      <c r="M4" s="106">
        <f>SUM(E4:H4)</f>
        <v>9.2916026267992144</v>
      </c>
      <c r="N4" s="9">
        <v>15.48</v>
      </c>
      <c r="O4" s="9">
        <v>17.23</v>
      </c>
      <c r="P4" s="9">
        <v>17.690000000000001</v>
      </c>
      <c r="Q4" s="9">
        <v>20.66</v>
      </c>
      <c r="R4" s="9">
        <v>16.649999999999999</v>
      </c>
      <c r="S4" s="9">
        <v>14.79</v>
      </c>
      <c r="V4" s="106"/>
      <c r="W4" s="123" t="s">
        <v>19</v>
      </c>
      <c r="X4" s="124" t="s">
        <v>19</v>
      </c>
      <c r="Y4" s="124" t="s">
        <v>19</v>
      </c>
      <c r="Z4" s="124" t="s">
        <v>19</v>
      </c>
      <c r="AA4" s="124" t="s">
        <v>19</v>
      </c>
      <c r="AB4" s="124" t="s">
        <v>19</v>
      </c>
      <c r="AC4" s="107"/>
      <c r="AD4" s="123" t="s">
        <v>19</v>
      </c>
      <c r="AE4" s="124" t="s">
        <v>19</v>
      </c>
      <c r="AF4" s="124" t="s">
        <v>19</v>
      </c>
      <c r="AG4" s="124" t="s">
        <v>19</v>
      </c>
      <c r="AH4" s="124" t="s">
        <v>19</v>
      </c>
      <c r="AI4" s="124" t="s">
        <v>19</v>
      </c>
      <c r="AJ4" s="107"/>
      <c r="AK4" s="123" t="s">
        <v>19</v>
      </c>
      <c r="AL4" s="124" t="s">
        <v>19</v>
      </c>
      <c r="AM4" s="124" t="s">
        <v>19</v>
      </c>
      <c r="AN4" s="124" t="s">
        <v>19</v>
      </c>
      <c r="AO4" s="124" t="s">
        <v>19</v>
      </c>
      <c r="AP4" s="124" t="s">
        <v>19</v>
      </c>
      <c r="AQ4" s="107"/>
      <c r="AR4" s="123" t="s">
        <v>19</v>
      </c>
      <c r="AS4" s="124" t="s">
        <v>19</v>
      </c>
      <c r="AT4" s="124" t="s">
        <v>19</v>
      </c>
      <c r="AU4" s="124" t="s">
        <v>19</v>
      </c>
      <c r="AV4" s="124" t="s">
        <v>19</v>
      </c>
      <c r="AW4" s="124" t="s">
        <v>19</v>
      </c>
      <c r="AX4" s="107"/>
      <c r="AY4" s="108">
        <v>0</v>
      </c>
      <c r="AZ4" s="109">
        <v>0</v>
      </c>
      <c r="BA4" s="109">
        <v>0</v>
      </c>
      <c r="BB4" s="109">
        <v>37.200000000000003</v>
      </c>
      <c r="BC4" s="109">
        <v>12.8</v>
      </c>
      <c r="BD4" s="109">
        <v>0.6</v>
      </c>
      <c r="BE4" s="109"/>
      <c r="BF4" s="110"/>
      <c r="BG4" s="9">
        <v>28.5</v>
      </c>
      <c r="BH4" s="9">
        <v>29.4</v>
      </c>
      <c r="BI4" s="9">
        <v>28.1</v>
      </c>
      <c r="BJ4" s="9">
        <v>28.4</v>
      </c>
      <c r="BK4" s="9">
        <v>27.8</v>
      </c>
      <c r="BL4" s="9">
        <v>28.3</v>
      </c>
      <c r="BO4" s="9">
        <v>79</v>
      </c>
      <c r="BP4" s="9">
        <v>76</v>
      </c>
      <c r="BQ4" s="9">
        <v>78</v>
      </c>
      <c r="BR4" s="9">
        <v>78</v>
      </c>
      <c r="BS4" s="9">
        <v>81</v>
      </c>
      <c r="BT4" s="9">
        <v>82</v>
      </c>
      <c r="BU4" s="105"/>
      <c r="BV4" s="119"/>
      <c r="BW4" s="120">
        <v>40</v>
      </c>
      <c r="BX4" s="120">
        <v>90</v>
      </c>
      <c r="BY4" s="120">
        <v>50</v>
      </c>
      <c r="BZ4" s="120">
        <v>90</v>
      </c>
      <c r="CA4" s="120">
        <v>110</v>
      </c>
      <c r="CB4" s="120">
        <v>110</v>
      </c>
      <c r="CC4" s="105"/>
      <c r="CD4" s="119"/>
      <c r="CE4" s="115">
        <v>12</v>
      </c>
      <c r="CF4" s="115">
        <v>15</v>
      </c>
      <c r="CG4" s="115">
        <v>17</v>
      </c>
      <c r="CH4" s="115">
        <v>12</v>
      </c>
      <c r="CI4" s="115">
        <v>22</v>
      </c>
      <c r="CJ4" s="115">
        <v>16</v>
      </c>
      <c r="CK4" s="109"/>
      <c r="CL4" s="110"/>
      <c r="CO4" s="145" t="s">
        <v>72</v>
      </c>
      <c r="CP4" s="146"/>
      <c r="CQ4" s="147"/>
    </row>
    <row r="5" spans="1:95">
      <c r="B5" s="9" t="s">
        <v>93</v>
      </c>
      <c r="C5" s="105">
        <v>45301</v>
      </c>
      <c r="D5" s="105">
        <v>45306</v>
      </c>
      <c r="E5" s="9">
        <v>0.56689342403625809</v>
      </c>
      <c r="F5" s="9">
        <v>1.7006802721089707</v>
      </c>
      <c r="G5" s="9">
        <v>3.9682539682540026</v>
      </c>
      <c r="H5" s="9">
        <v>3.6493764172335714</v>
      </c>
      <c r="I5" s="9">
        <v>12.400793650793661</v>
      </c>
      <c r="J5" s="9">
        <v>3.9328231292517</v>
      </c>
      <c r="K5" s="9">
        <f>E5</f>
        <v>0.56689342403625809</v>
      </c>
      <c r="L5" s="9">
        <f>SUM(E5:G5)</f>
        <v>6.2358276643992312</v>
      </c>
      <c r="M5" s="16">
        <f>SUM(E5:H5)</f>
        <v>9.8852040816328035</v>
      </c>
      <c r="N5" s="9">
        <v>14.45</v>
      </c>
      <c r="O5" s="9">
        <v>15.18</v>
      </c>
      <c r="P5" s="9">
        <v>19.16</v>
      </c>
      <c r="Q5" s="9">
        <v>20.76</v>
      </c>
      <c r="R5" s="9">
        <v>23.56</v>
      </c>
      <c r="S5" s="9">
        <v>16.46</v>
      </c>
      <c r="W5" s="125" t="s">
        <v>19</v>
      </c>
      <c r="X5" s="122" t="s">
        <v>19</v>
      </c>
      <c r="Y5" s="122" t="s">
        <v>19</v>
      </c>
      <c r="Z5" s="122" t="s">
        <v>19</v>
      </c>
      <c r="AA5" s="122" t="s">
        <v>19</v>
      </c>
      <c r="AB5" s="122" t="s">
        <v>19</v>
      </c>
      <c r="AC5" s="113"/>
      <c r="AD5" s="125" t="s">
        <v>19</v>
      </c>
      <c r="AE5" s="122" t="s">
        <v>19</v>
      </c>
      <c r="AF5" s="122" t="s">
        <v>19</v>
      </c>
      <c r="AG5" s="122" t="s">
        <v>19</v>
      </c>
      <c r="AH5" s="122" t="s">
        <v>19</v>
      </c>
      <c r="AI5" s="122" t="s">
        <v>19</v>
      </c>
      <c r="AJ5" s="113"/>
      <c r="AK5" s="125" t="s">
        <v>19</v>
      </c>
      <c r="AL5" s="122" t="s">
        <v>19</v>
      </c>
      <c r="AM5" s="122" t="s">
        <v>19</v>
      </c>
      <c r="AN5" s="122" t="s">
        <v>19</v>
      </c>
      <c r="AO5" s="122" t="s">
        <v>19</v>
      </c>
      <c r="AP5" s="122" t="s">
        <v>19</v>
      </c>
      <c r="AQ5" s="113"/>
      <c r="AR5" s="125" t="s">
        <v>19</v>
      </c>
      <c r="AS5" s="122" t="s">
        <v>19</v>
      </c>
      <c r="AT5" s="122" t="s">
        <v>19</v>
      </c>
      <c r="AU5" s="122" t="s">
        <v>19</v>
      </c>
      <c r="AV5" s="122" t="s">
        <v>19</v>
      </c>
      <c r="AW5" s="122" t="s">
        <v>19</v>
      </c>
      <c r="AX5" s="113"/>
      <c r="AY5" s="114">
        <v>0</v>
      </c>
      <c r="AZ5" s="115">
        <v>0</v>
      </c>
      <c r="BA5" s="115">
        <v>0</v>
      </c>
      <c r="BB5" s="115">
        <v>0</v>
      </c>
      <c r="BC5" s="115">
        <v>0</v>
      </c>
      <c r="BD5" s="115">
        <v>0.4</v>
      </c>
      <c r="BE5" s="115"/>
      <c r="BF5" s="116"/>
      <c r="BG5" s="9">
        <v>28.9</v>
      </c>
      <c r="BH5" s="9">
        <v>28.4</v>
      </c>
      <c r="BI5" s="9">
        <v>27.5</v>
      </c>
      <c r="BJ5" s="9">
        <v>28.4</v>
      </c>
      <c r="BK5" s="9">
        <v>27.4</v>
      </c>
      <c r="BL5" s="9">
        <v>28.3</v>
      </c>
      <c r="BO5" s="9">
        <v>79</v>
      </c>
      <c r="BP5" s="9">
        <v>80</v>
      </c>
      <c r="BQ5" s="9">
        <v>79</v>
      </c>
      <c r="BR5" s="9">
        <v>77</v>
      </c>
      <c r="BS5" s="9">
        <v>77</v>
      </c>
      <c r="BT5" s="9">
        <v>76</v>
      </c>
      <c r="BU5" s="105"/>
      <c r="BV5" s="119"/>
      <c r="BW5" s="120">
        <v>70</v>
      </c>
      <c r="BX5" s="120">
        <v>90</v>
      </c>
      <c r="BY5" s="120">
        <v>90</v>
      </c>
      <c r="BZ5" s="120">
        <v>70</v>
      </c>
      <c r="CA5" s="120">
        <v>80</v>
      </c>
      <c r="CB5" s="120">
        <v>100</v>
      </c>
      <c r="CC5" s="105"/>
      <c r="CD5" s="119"/>
      <c r="CE5" s="115">
        <v>17</v>
      </c>
      <c r="CF5" s="115">
        <v>15</v>
      </c>
      <c r="CG5" s="115">
        <v>11</v>
      </c>
      <c r="CH5" s="115">
        <v>16</v>
      </c>
      <c r="CI5" s="115">
        <v>18</v>
      </c>
      <c r="CJ5" s="115">
        <v>13</v>
      </c>
      <c r="CK5" s="115"/>
      <c r="CL5" s="116"/>
      <c r="CO5" s="145" t="s">
        <v>73</v>
      </c>
      <c r="CP5" s="146"/>
      <c r="CQ5" s="147"/>
    </row>
    <row r="6" spans="1:95">
      <c r="B6" s="9" t="s">
        <v>94</v>
      </c>
      <c r="C6" s="105">
        <v>45308</v>
      </c>
      <c r="D6" s="105">
        <v>45313</v>
      </c>
      <c r="E6" s="9">
        <v>1.3020833333333304</v>
      </c>
      <c r="F6" s="9">
        <v>2.4956597222217063</v>
      </c>
      <c r="G6" s="9">
        <v>4.9913194444444162</v>
      </c>
      <c r="H6" s="9">
        <v>4.8104745370370292</v>
      </c>
      <c r="I6" s="9">
        <v>15.335648148148124</v>
      </c>
      <c r="J6" s="9">
        <v>5.5700231481480964</v>
      </c>
      <c r="K6" s="9">
        <f t="shared" ref="K6:K10" si="0">E6</f>
        <v>1.3020833333333304</v>
      </c>
      <c r="L6" s="9">
        <f t="shared" ref="L6:L27" si="1">SUM(E6:G6)</f>
        <v>8.7890624999994529</v>
      </c>
      <c r="M6" s="16">
        <f t="shared" ref="M6:M27" si="2">SUM(E6:H6)</f>
        <v>13.599537037036482</v>
      </c>
      <c r="N6" s="9">
        <v>16.399999999999999</v>
      </c>
      <c r="O6" s="9">
        <v>15.42</v>
      </c>
      <c r="P6" s="9">
        <v>17.53</v>
      </c>
      <c r="Q6" s="9">
        <v>11.6</v>
      </c>
      <c r="R6" s="9">
        <v>26.37</v>
      </c>
      <c r="S6" s="9">
        <v>17.22</v>
      </c>
      <c r="W6" s="125" t="s">
        <v>19</v>
      </c>
      <c r="X6" s="122" t="s">
        <v>19</v>
      </c>
      <c r="Y6" s="122" t="s">
        <v>19</v>
      </c>
      <c r="Z6" s="122" t="s">
        <v>19</v>
      </c>
      <c r="AA6" s="122" t="s">
        <v>19</v>
      </c>
      <c r="AB6" s="122" t="s">
        <v>19</v>
      </c>
      <c r="AC6" s="113"/>
      <c r="AD6" s="125" t="s">
        <v>19</v>
      </c>
      <c r="AE6" s="122" t="s">
        <v>19</v>
      </c>
      <c r="AF6" s="122" t="s">
        <v>19</v>
      </c>
      <c r="AG6" s="122" t="s">
        <v>19</v>
      </c>
      <c r="AH6" s="122" t="s">
        <v>19</v>
      </c>
      <c r="AI6" s="122" t="s">
        <v>19</v>
      </c>
      <c r="AJ6" s="113"/>
      <c r="AK6" s="125" t="s">
        <v>19</v>
      </c>
      <c r="AL6" s="122" t="s">
        <v>19</v>
      </c>
      <c r="AM6" s="122" t="s">
        <v>19</v>
      </c>
      <c r="AN6" s="122" t="s">
        <v>19</v>
      </c>
      <c r="AO6" s="122" t="s">
        <v>19</v>
      </c>
      <c r="AP6" s="122" t="s">
        <v>19</v>
      </c>
      <c r="AQ6" s="113"/>
      <c r="AR6" s="125" t="s">
        <v>19</v>
      </c>
      <c r="AS6" s="122" t="s">
        <v>19</v>
      </c>
      <c r="AT6" s="122" t="s">
        <v>19</v>
      </c>
      <c r="AU6" s="122" t="s">
        <v>19</v>
      </c>
      <c r="AV6" s="122" t="s">
        <v>19</v>
      </c>
      <c r="AW6" s="122" t="s">
        <v>19</v>
      </c>
      <c r="AX6" s="113"/>
      <c r="AY6" s="114">
        <v>0</v>
      </c>
      <c r="AZ6" s="115">
        <v>0</v>
      </c>
      <c r="BA6" s="115">
        <v>0</v>
      </c>
      <c r="BB6" s="115">
        <v>0</v>
      </c>
      <c r="BC6" s="115">
        <v>0</v>
      </c>
      <c r="BD6" s="115">
        <v>13</v>
      </c>
      <c r="BE6" s="115"/>
      <c r="BF6" s="116"/>
      <c r="BG6" s="9">
        <v>28.1</v>
      </c>
      <c r="BH6" s="9">
        <v>28.5</v>
      </c>
      <c r="BI6" s="9">
        <v>28.6</v>
      </c>
      <c r="BJ6" s="9">
        <v>27.8</v>
      </c>
      <c r="BK6" s="9">
        <v>28</v>
      </c>
      <c r="BL6" s="9">
        <v>27.1</v>
      </c>
      <c r="BO6" s="9">
        <v>78</v>
      </c>
      <c r="BP6" s="9">
        <v>78</v>
      </c>
      <c r="BQ6" s="9">
        <v>77</v>
      </c>
      <c r="BR6" s="9">
        <v>79</v>
      </c>
      <c r="BS6" s="9">
        <v>80</v>
      </c>
      <c r="BT6" s="9">
        <v>82</v>
      </c>
      <c r="BU6" s="105"/>
      <c r="BV6" s="119"/>
      <c r="BW6" s="120">
        <v>120</v>
      </c>
      <c r="BX6" s="120">
        <v>80</v>
      </c>
      <c r="BY6" s="120">
        <v>40</v>
      </c>
      <c r="BZ6" s="120">
        <v>100</v>
      </c>
      <c r="CA6" s="120">
        <v>110</v>
      </c>
      <c r="CB6" s="120">
        <v>10</v>
      </c>
      <c r="CC6" s="105"/>
      <c r="CD6" s="119"/>
      <c r="CE6" s="115">
        <v>19</v>
      </c>
      <c r="CF6" s="115">
        <v>13</v>
      </c>
      <c r="CG6" s="115">
        <v>15</v>
      </c>
      <c r="CH6" s="115">
        <v>10</v>
      </c>
      <c r="CI6" s="115">
        <v>10</v>
      </c>
      <c r="CJ6" s="115">
        <v>15</v>
      </c>
      <c r="CK6" s="115"/>
      <c r="CL6" s="116"/>
      <c r="CO6" s="145" t="s">
        <v>74</v>
      </c>
      <c r="CP6" s="146"/>
      <c r="CQ6" s="147"/>
    </row>
    <row r="7" spans="1:95">
      <c r="B7" s="9" t="s">
        <v>95</v>
      </c>
      <c r="C7" s="105">
        <v>45316</v>
      </c>
      <c r="D7" s="105">
        <v>45321</v>
      </c>
      <c r="E7" s="9">
        <v>0.68082788671025918</v>
      </c>
      <c r="F7" s="9">
        <v>0.40849673202655234</v>
      </c>
      <c r="G7" s="9">
        <v>2.9956427015250271</v>
      </c>
      <c r="H7" s="9">
        <v>4.1870915032680038</v>
      </c>
      <c r="I7" s="9">
        <v>14.569716775599151</v>
      </c>
      <c r="J7" s="9">
        <v>5.7189542483659688</v>
      </c>
      <c r="K7" s="9">
        <f t="shared" si="0"/>
        <v>0.68082788671025918</v>
      </c>
      <c r="L7" s="9">
        <f t="shared" si="1"/>
        <v>4.0849673202618391</v>
      </c>
      <c r="M7" s="16">
        <f t="shared" si="2"/>
        <v>8.2720588235298429</v>
      </c>
      <c r="N7" s="9">
        <v>13.06</v>
      </c>
      <c r="O7" s="9">
        <v>15.88</v>
      </c>
      <c r="P7" s="9">
        <v>16.73</v>
      </c>
      <c r="Q7" s="9">
        <v>17.23</v>
      </c>
      <c r="R7" s="9">
        <v>17.100000000000001</v>
      </c>
      <c r="S7" s="9">
        <v>16.07</v>
      </c>
      <c r="W7" s="125" t="s">
        <v>19</v>
      </c>
      <c r="X7" s="122" t="s">
        <v>19</v>
      </c>
      <c r="Y7" s="122" t="s">
        <v>19</v>
      </c>
      <c r="Z7" s="122" t="s">
        <v>19</v>
      </c>
      <c r="AA7" s="122" t="s">
        <v>19</v>
      </c>
      <c r="AB7" s="122" t="s">
        <v>19</v>
      </c>
      <c r="AC7" s="113"/>
      <c r="AD7" s="125" t="s">
        <v>19</v>
      </c>
      <c r="AE7" s="122" t="s">
        <v>19</v>
      </c>
      <c r="AF7" s="122" t="s">
        <v>19</v>
      </c>
      <c r="AG7" s="122" t="s">
        <v>19</v>
      </c>
      <c r="AH7" s="122" t="s">
        <v>19</v>
      </c>
      <c r="AI7" s="122" t="s">
        <v>19</v>
      </c>
      <c r="AJ7" s="113"/>
      <c r="AK7" s="125" t="s">
        <v>19</v>
      </c>
      <c r="AL7" s="122" t="s">
        <v>19</v>
      </c>
      <c r="AM7" s="122" t="s">
        <v>19</v>
      </c>
      <c r="AN7" s="122" t="s">
        <v>19</v>
      </c>
      <c r="AO7" s="122" t="s">
        <v>19</v>
      </c>
      <c r="AP7" s="122" t="s">
        <v>19</v>
      </c>
      <c r="AQ7" s="113"/>
      <c r="AR7" s="125" t="s">
        <v>19</v>
      </c>
      <c r="AS7" s="122" t="s">
        <v>19</v>
      </c>
      <c r="AT7" s="122" t="s">
        <v>19</v>
      </c>
      <c r="AU7" s="122" t="s">
        <v>19</v>
      </c>
      <c r="AV7" s="122" t="s">
        <v>19</v>
      </c>
      <c r="AW7" s="122" t="s">
        <v>19</v>
      </c>
      <c r="AX7" s="113"/>
      <c r="AY7" s="114">
        <v>29.4</v>
      </c>
      <c r="AZ7" s="115">
        <v>1.6</v>
      </c>
      <c r="BA7" s="115">
        <v>1.2</v>
      </c>
      <c r="BB7" s="115">
        <v>4.2</v>
      </c>
      <c r="BC7" s="115">
        <v>5.4</v>
      </c>
      <c r="BD7" s="115">
        <v>0</v>
      </c>
      <c r="BE7" s="115"/>
      <c r="BF7" s="116"/>
      <c r="BG7" s="9">
        <v>27</v>
      </c>
      <c r="BH7" s="9">
        <v>27.5</v>
      </c>
      <c r="BI7" s="9">
        <v>28</v>
      </c>
      <c r="BJ7" s="9">
        <v>28.3</v>
      </c>
      <c r="BK7" s="9">
        <v>27.6</v>
      </c>
      <c r="BL7" s="9">
        <v>27.5</v>
      </c>
      <c r="BO7" s="9">
        <v>86</v>
      </c>
      <c r="BP7" s="9">
        <v>84</v>
      </c>
      <c r="BQ7" s="9">
        <v>79</v>
      </c>
      <c r="BR7" s="9">
        <v>76</v>
      </c>
      <c r="BS7" s="9">
        <v>82</v>
      </c>
      <c r="BT7" s="9">
        <v>78</v>
      </c>
      <c r="BU7" s="105"/>
      <c r="BV7" s="119"/>
      <c r="BW7" s="120">
        <v>90</v>
      </c>
      <c r="BX7" s="120">
        <v>100</v>
      </c>
      <c r="BY7" s="120">
        <v>110</v>
      </c>
      <c r="BZ7" s="120">
        <v>100</v>
      </c>
      <c r="CA7" s="120">
        <v>110</v>
      </c>
      <c r="CB7" s="120">
        <v>110</v>
      </c>
      <c r="CC7" s="105"/>
      <c r="CD7" s="119"/>
      <c r="CE7" s="115">
        <v>20</v>
      </c>
      <c r="CF7" s="115">
        <v>23</v>
      </c>
      <c r="CG7" s="115">
        <v>13</v>
      </c>
      <c r="CH7" s="115">
        <v>17</v>
      </c>
      <c r="CI7" s="115">
        <v>17</v>
      </c>
      <c r="CJ7" s="115">
        <v>11</v>
      </c>
      <c r="CK7" s="115"/>
      <c r="CL7" s="116"/>
      <c r="CO7" s="145" t="s">
        <v>75</v>
      </c>
      <c r="CP7" s="146"/>
      <c r="CQ7" s="147"/>
    </row>
    <row r="8" spans="1:95">
      <c r="A8" s="9" t="s">
        <v>18</v>
      </c>
      <c r="B8" s="9" t="s">
        <v>92</v>
      </c>
      <c r="C8" s="105">
        <v>45327</v>
      </c>
      <c r="D8" s="105">
        <v>45332</v>
      </c>
      <c r="E8" s="9">
        <v>0.65378468690972591</v>
      </c>
      <c r="F8" s="9">
        <v>1.9613540607292788</v>
      </c>
      <c r="G8" s="9">
        <v>6.937381955542623</v>
      </c>
      <c r="H8" s="9">
        <v>3.268923434548932</v>
      </c>
      <c r="I8" s="9">
        <v>4.6854569228533549</v>
      </c>
      <c r="J8" s="9">
        <v>2.3608891471742397</v>
      </c>
      <c r="K8" s="9">
        <f t="shared" si="0"/>
        <v>0.65378468690972591</v>
      </c>
      <c r="L8" s="9">
        <f t="shared" si="1"/>
        <v>9.5525207031816279</v>
      </c>
      <c r="M8" s="16">
        <f t="shared" si="2"/>
        <v>12.821444137730559</v>
      </c>
      <c r="N8" s="9">
        <v>25.85</v>
      </c>
      <c r="O8" s="9">
        <v>20.350000000000001</v>
      </c>
      <c r="P8" s="9">
        <v>20.65</v>
      </c>
      <c r="Q8" s="9">
        <v>21.04</v>
      </c>
      <c r="R8" s="9">
        <v>23.21</v>
      </c>
      <c r="S8" s="9">
        <v>19.89</v>
      </c>
      <c r="W8" s="125" t="s">
        <v>19</v>
      </c>
      <c r="X8" s="122" t="s">
        <v>19</v>
      </c>
      <c r="Y8" s="122" t="s">
        <v>19</v>
      </c>
      <c r="Z8" s="122" t="s">
        <v>19</v>
      </c>
      <c r="AA8" s="122" t="s">
        <v>19</v>
      </c>
      <c r="AB8" s="122" t="s">
        <v>19</v>
      </c>
      <c r="AC8" s="113"/>
      <c r="AD8" s="125" t="s">
        <v>19</v>
      </c>
      <c r="AE8" s="122" t="s">
        <v>19</v>
      </c>
      <c r="AF8" s="122" t="s">
        <v>19</v>
      </c>
      <c r="AG8" s="122" t="s">
        <v>19</v>
      </c>
      <c r="AH8" s="122" t="s">
        <v>19</v>
      </c>
      <c r="AI8" s="122" t="s">
        <v>19</v>
      </c>
      <c r="AJ8" s="113"/>
      <c r="AK8" s="125" t="s">
        <v>19</v>
      </c>
      <c r="AL8" s="122" t="s">
        <v>19</v>
      </c>
      <c r="AM8" s="122" t="s">
        <v>19</v>
      </c>
      <c r="AN8" s="122" t="s">
        <v>19</v>
      </c>
      <c r="AO8" s="122" t="s">
        <v>19</v>
      </c>
      <c r="AP8" s="122" t="s">
        <v>19</v>
      </c>
      <c r="AQ8" s="113"/>
      <c r="AR8" s="125" t="s">
        <v>19</v>
      </c>
      <c r="AS8" s="122" t="s">
        <v>19</v>
      </c>
      <c r="AT8" s="122" t="s">
        <v>19</v>
      </c>
      <c r="AU8" s="122" t="s">
        <v>19</v>
      </c>
      <c r="AV8" s="122" t="s">
        <v>19</v>
      </c>
      <c r="AW8" s="122" t="s">
        <v>19</v>
      </c>
      <c r="AX8" s="113"/>
      <c r="AY8" s="114">
        <v>0</v>
      </c>
      <c r="AZ8" s="115">
        <v>0</v>
      </c>
      <c r="BA8" s="115">
        <v>0</v>
      </c>
      <c r="BB8" s="115">
        <v>0</v>
      </c>
      <c r="BC8" s="115">
        <v>0</v>
      </c>
      <c r="BD8" s="115">
        <v>0</v>
      </c>
      <c r="BE8" s="115"/>
      <c r="BF8" s="116"/>
      <c r="BG8" s="9">
        <v>28.2</v>
      </c>
      <c r="BH8" s="9">
        <v>28.4</v>
      </c>
      <c r="BI8" s="9">
        <v>28.8</v>
      </c>
      <c r="BJ8" s="9">
        <v>28.5</v>
      </c>
      <c r="BK8" s="9">
        <v>28.1</v>
      </c>
      <c r="BL8" s="9">
        <v>28.3</v>
      </c>
      <c r="BO8" s="9">
        <v>79</v>
      </c>
      <c r="BP8" s="9">
        <v>78</v>
      </c>
      <c r="BQ8" s="9">
        <v>78</v>
      </c>
      <c r="BR8" s="9">
        <v>78</v>
      </c>
      <c r="BS8" s="9">
        <v>76</v>
      </c>
      <c r="BT8" s="9">
        <v>78</v>
      </c>
      <c r="BU8" s="105"/>
      <c r="BV8" s="119"/>
      <c r="BW8" s="120">
        <v>90</v>
      </c>
      <c r="BX8" s="120">
        <v>80</v>
      </c>
      <c r="BY8" s="120">
        <v>60</v>
      </c>
      <c r="BZ8" s="120">
        <v>60</v>
      </c>
      <c r="CA8" s="120">
        <v>80</v>
      </c>
      <c r="CB8" s="120">
        <v>80</v>
      </c>
      <c r="CC8" s="105"/>
      <c r="CD8" s="119"/>
      <c r="CE8" s="115">
        <v>9</v>
      </c>
      <c r="CF8" s="115">
        <v>9</v>
      </c>
      <c r="CG8" s="115">
        <v>14</v>
      </c>
      <c r="CH8" s="115">
        <v>16</v>
      </c>
      <c r="CI8" s="115">
        <v>16</v>
      </c>
      <c r="CJ8" s="115">
        <v>21</v>
      </c>
      <c r="CK8" s="115"/>
      <c r="CL8" s="116"/>
      <c r="CO8" s="145" t="s">
        <v>76</v>
      </c>
      <c r="CP8" s="146"/>
      <c r="CQ8" s="147"/>
    </row>
    <row r="9" spans="1:95">
      <c r="B9" s="9" t="s">
        <v>93</v>
      </c>
      <c r="C9" s="105">
        <v>45338</v>
      </c>
      <c r="D9" s="105">
        <v>45343</v>
      </c>
      <c r="E9" s="9">
        <v>0.2542496004649662</v>
      </c>
      <c r="F9" s="9">
        <v>1.2712480023240247</v>
      </c>
      <c r="G9" s="9">
        <v>3.6684585209937923</v>
      </c>
      <c r="H9" s="9">
        <v>2.324567775679216</v>
      </c>
      <c r="I9" s="9">
        <v>8.4628795583321175</v>
      </c>
      <c r="J9" s="9">
        <v>2.4335318901641871</v>
      </c>
      <c r="K9" s="9">
        <f>E9</f>
        <v>0.2542496004649662</v>
      </c>
      <c r="L9" s="9">
        <f t="shared" si="1"/>
        <v>5.1939561237827832</v>
      </c>
      <c r="M9" s="16">
        <f t="shared" si="2"/>
        <v>7.5185238994619992</v>
      </c>
      <c r="N9" s="9">
        <v>16.78</v>
      </c>
      <c r="O9" s="9">
        <v>16.78</v>
      </c>
      <c r="P9" s="9">
        <v>18.95</v>
      </c>
      <c r="Q9" s="9">
        <v>14.78</v>
      </c>
      <c r="R9" s="9">
        <v>16.21</v>
      </c>
      <c r="S9" s="9">
        <v>15.85</v>
      </c>
      <c r="W9" s="125" t="s">
        <v>19</v>
      </c>
      <c r="X9" s="122" t="s">
        <v>19</v>
      </c>
      <c r="Y9" s="122" t="s">
        <v>19</v>
      </c>
      <c r="Z9" s="122" t="s">
        <v>19</v>
      </c>
      <c r="AA9" s="122" t="s">
        <v>19</v>
      </c>
      <c r="AB9" s="122" t="s">
        <v>19</v>
      </c>
      <c r="AC9" s="113"/>
      <c r="AD9" s="125" t="s">
        <v>19</v>
      </c>
      <c r="AE9" s="122" t="s">
        <v>19</v>
      </c>
      <c r="AF9" s="122" t="s">
        <v>19</v>
      </c>
      <c r="AG9" s="122" t="s">
        <v>19</v>
      </c>
      <c r="AH9" s="122" t="s">
        <v>19</v>
      </c>
      <c r="AI9" s="122" t="s">
        <v>19</v>
      </c>
      <c r="AJ9" s="113"/>
      <c r="AK9" s="125" t="s">
        <v>19</v>
      </c>
      <c r="AL9" s="122" t="s">
        <v>19</v>
      </c>
      <c r="AM9" s="122" t="s">
        <v>19</v>
      </c>
      <c r="AN9" s="122" t="s">
        <v>19</v>
      </c>
      <c r="AO9" s="122" t="s">
        <v>19</v>
      </c>
      <c r="AP9" s="122" t="s">
        <v>19</v>
      </c>
      <c r="AQ9" s="113"/>
      <c r="AR9" s="125" t="s">
        <v>19</v>
      </c>
      <c r="AS9" s="122" t="s">
        <v>19</v>
      </c>
      <c r="AT9" s="122" t="s">
        <v>19</v>
      </c>
      <c r="AU9" s="122" t="s">
        <v>19</v>
      </c>
      <c r="AV9" s="122" t="s">
        <v>19</v>
      </c>
      <c r="AW9" s="122" t="s">
        <v>19</v>
      </c>
      <c r="AX9" s="113"/>
      <c r="AY9" s="114">
        <v>0</v>
      </c>
      <c r="AZ9" s="115">
        <v>0</v>
      </c>
      <c r="BA9" s="115">
        <v>0.8</v>
      </c>
      <c r="BB9" s="115">
        <v>0</v>
      </c>
      <c r="BC9" s="115">
        <v>0</v>
      </c>
      <c r="BD9" s="115">
        <v>0</v>
      </c>
      <c r="BE9" s="115"/>
      <c r="BF9" s="116"/>
      <c r="BG9" s="9">
        <v>28.6</v>
      </c>
      <c r="BH9" s="9">
        <v>28.9</v>
      </c>
      <c r="BI9" s="9">
        <v>28.7</v>
      </c>
      <c r="BJ9" s="9">
        <v>28.6</v>
      </c>
      <c r="BK9" s="9">
        <v>29.4</v>
      </c>
      <c r="BL9" s="9">
        <v>29.3</v>
      </c>
      <c r="BO9" s="9">
        <v>76</v>
      </c>
      <c r="BP9" s="9">
        <v>74</v>
      </c>
      <c r="BQ9" s="9">
        <v>75</v>
      </c>
      <c r="BR9" s="9">
        <v>77</v>
      </c>
      <c r="BS9" s="9">
        <v>79</v>
      </c>
      <c r="BT9" s="9">
        <v>78</v>
      </c>
      <c r="BU9" s="105"/>
      <c r="BV9" s="119"/>
      <c r="BW9" s="120">
        <v>80</v>
      </c>
      <c r="BX9" s="120">
        <v>90</v>
      </c>
      <c r="BY9" s="120">
        <v>90</v>
      </c>
      <c r="BZ9" s="120">
        <v>90</v>
      </c>
      <c r="CA9" s="120">
        <v>160</v>
      </c>
      <c r="CB9" s="120">
        <v>20</v>
      </c>
      <c r="CC9" s="105"/>
      <c r="CD9" s="119"/>
      <c r="CE9" s="115">
        <v>17</v>
      </c>
      <c r="CF9" s="115">
        <v>13</v>
      </c>
      <c r="CG9" s="115">
        <v>16</v>
      </c>
      <c r="CH9" s="115">
        <v>14</v>
      </c>
      <c r="CI9" s="115">
        <v>17</v>
      </c>
      <c r="CJ9" s="115">
        <v>13</v>
      </c>
      <c r="CK9" s="115"/>
      <c r="CL9" s="116"/>
      <c r="CO9" s="145" t="s">
        <v>77</v>
      </c>
      <c r="CP9" s="146"/>
      <c r="CQ9" s="147"/>
    </row>
    <row r="10" spans="1:95">
      <c r="B10" s="9" t="s">
        <v>94</v>
      </c>
      <c r="C10" s="105">
        <v>45343</v>
      </c>
      <c r="D10" s="105">
        <v>45348</v>
      </c>
      <c r="E10" s="9">
        <v>0.10896411448487031</v>
      </c>
      <c r="F10" s="9">
        <v>1.5618189742850228</v>
      </c>
      <c r="G10" s="9">
        <v>2.5788173761440811</v>
      </c>
      <c r="H10" s="9">
        <v>1.5981403457794421</v>
      </c>
      <c r="I10" s="9">
        <v>5.520848467238201</v>
      </c>
      <c r="J10" s="9">
        <v>1.8887113177394321</v>
      </c>
      <c r="K10" s="9">
        <f t="shared" si="0"/>
        <v>0.10896411448487031</v>
      </c>
      <c r="L10" s="9">
        <f t="shared" si="1"/>
        <v>4.249600464913974</v>
      </c>
      <c r="M10" s="16">
        <f t="shared" si="2"/>
        <v>5.8477408106934163</v>
      </c>
      <c r="N10" s="9">
        <v>15.85</v>
      </c>
      <c r="O10" s="9">
        <v>13.73</v>
      </c>
      <c r="P10" s="9">
        <v>12.58</v>
      </c>
      <c r="Q10" s="9">
        <v>11.8</v>
      </c>
      <c r="R10" s="9">
        <v>15.85</v>
      </c>
      <c r="S10" s="9">
        <v>19.03</v>
      </c>
      <c r="W10" s="125" t="s">
        <v>19</v>
      </c>
      <c r="X10" s="122" t="s">
        <v>19</v>
      </c>
      <c r="Y10" s="122" t="s">
        <v>19</v>
      </c>
      <c r="Z10" s="122" t="s">
        <v>19</v>
      </c>
      <c r="AA10" s="122" t="s">
        <v>19</v>
      </c>
      <c r="AB10" s="122" t="s">
        <v>19</v>
      </c>
      <c r="AC10" s="113"/>
      <c r="AD10" s="125" t="s">
        <v>19</v>
      </c>
      <c r="AE10" s="122" t="s">
        <v>19</v>
      </c>
      <c r="AF10" s="122" t="s">
        <v>19</v>
      </c>
      <c r="AG10" s="122" t="s">
        <v>19</v>
      </c>
      <c r="AH10" s="122" t="s">
        <v>19</v>
      </c>
      <c r="AI10" s="122" t="s">
        <v>19</v>
      </c>
      <c r="AJ10" s="113"/>
      <c r="AK10" s="125" t="s">
        <v>19</v>
      </c>
      <c r="AL10" s="122" t="s">
        <v>19</v>
      </c>
      <c r="AM10" s="122" t="s">
        <v>19</v>
      </c>
      <c r="AN10" s="122" t="s">
        <v>19</v>
      </c>
      <c r="AO10" s="122" t="s">
        <v>19</v>
      </c>
      <c r="AP10" s="122" t="s">
        <v>19</v>
      </c>
      <c r="AQ10" s="113"/>
      <c r="AR10" s="125" t="s">
        <v>19</v>
      </c>
      <c r="AS10" s="122" t="s">
        <v>19</v>
      </c>
      <c r="AT10" s="122" t="s">
        <v>19</v>
      </c>
      <c r="AU10" s="122" t="s">
        <v>19</v>
      </c>
      <c r="AV10" s="122" t="s">
        <v>19</v>
      </c>
      <c r="AW10" s="122" t="s">
        <v>19</v>
      </c>
      <c r="AX10" s="113"/>
      <c r="AY10" s="114">
        <v>0</v>
      </c>
      <c r="AZ10" s="115">
        <v>0</v>
      </c>
      <c r="BA10" s="115">
        <v>0</v>
      </c>
      <c r="BB10" s="115">
        <v>0</v>
      </c>
      <c r="BC10" s="115">
        <v>0</v>
      </c>
      <c r="BD10" s="115">
        <v>0</v>
      </c>
      <c r="BE10" s="115"/>
      <c r="BF10" s="116"/>
      <c r="BG10" s="9">
        <v>29.3</v>
      </c>
      <c r="BH10" s="9">
        <v>28.8</v>
      </c>
      <c r="BI10" s="9">
        <v>28.4</v>
      </c>
      <c r="BJ10" s="9">
        <v>29.2</v>
      </c>
      <c r="BK10" s="9">
        <v>28.7</v>
      </c>
      <c r="BL10" s="9">
        <v>29.6</v>
      </c>
      <c r="BO10" s="9">
        <v>78</v>
      </c>
      <c r="BP10" s="9">
        <v>77</v>
      </c>
      <c r="BQ10" s="9">
        <v>77</v>
      </c>
      <c r="BR10" s="9">
        <v>73</v>
      </c>
      <c r="BS10" s="9">
        <v>76</v>
      </c>
      <c r="BT10" s="9">
        <v>74</v>
      </c>
      <c r="BU10" s="105"/>
      <c r="BV10" s="119"/>
      <c r="BW10" s="120">
        <v>20</v>
      </c>
      <c r="BX10" s="120">
        <v>30</v>
      </c>
      <c r="BY10" s="120">
        <v>340</v>
      </c>
      <c r="BZ10" s="120">
        <v>60</v>
      </c>
      <c r="CA10" s="120">
        <v>80</v>
      </c>
      <c r="CB10" s="120">
        <v>100</v>
      </c>
      <c r="CC10" s="105"/>
      <c r="CD10" s="119"/>
      <c r="CE10" s="115">
        <v>13</v>
      </c>
      <c r="CF10" s="115">
        <v>16</v>
      </c>
      <c r="CG10" s="115">
        <v>11</v>
      </c>
      <c r="CH10" s="115">
        <v>17</v>
      </c>
      <c r="CI10" s="115">
        <v>17</v>
      </c>
      <c r="CJ10" s="115">
        <v>14</v>
      </c>
      <c r="CK10" s="115"/>
      <c r="CL10" s="116"/>
    </row>
    <row r="11" spans="1:95">
      <c r="B11" s="9" t="s">
        <v>95</v>
      </c>
      <c r="C11" s="105">
        <v>45349</v>
      </c>
      <c r="D11" s="105">
        <v>45325</v>
      </c>
      <c r="E11" s="9">
        <v>7.2642742989947148E-2</v>
      </c>
      <c r="F11" s="9">
        <v>2.5788173761440811</v>
      </c>
      <c r="G11" s="9">
        <v>5.1939561237832867</v>
      </c>
      <c r="H11" s="9">
        <v>3.3778875490338018</v>
      </c>
      <c r="I11" s="9">
        <v>13.184657852680498</v>
      </c>
      <c r="J11" s="9">
        <v>4.5401714368734609</v>
      </c>
      <c r="K11" s="9">
        <f>E11</f>
        <v>7.2642742989947148E-2</v>
      </c>
      <c r="L11" s="9">
        <f t="shared" si="1"/>
        <v>7.8454162429173149</v>
      </c>
      <c r="M11" s="16">
        <f t="shared" si="2"/>
        <v>11.223303791951118</v>
      </c>
      <c r="N11" s="9">
        <v>16.440000000000001</v>
      </c>
      <c r="O11" s="9">
        <v>18.57</v>
      </c>
      <c r="P11" s="9">
        <v>19.899999999999999</v>
      </c>
      <c r="Q11" s="9">
        <v>19.649999999999999</v>
      </c>
      <c r="R11" s="9">
        <v>19.93</v>
      </c>
      <c r="S11" s="9">
        <v>18.010000000000002</v>
      </c>
      <c r="W11" s="125" t="s">
        <v>19</v>
      </c>
      <c r="X11" s="122" t="s">
        <v>19</v>
      </c>
      <c r="Y11" s="122" t="s">
        <v>19</v>
      </c>
      <c r="Z11" s="122" t="s">
        <v>19</v>
      </c>
      <c r="AA11" s="122" t="s">
        <v>19</v>
      </c>
      <c r="AB11" s="122" t="s">
        <v>19</v>
      </c>
      <c r="AC11" s="113"/>
      <c r="AD11" s="125" t="s">
        <v>19</v>
      </c>
      <c r="AE11" s="122" t="s">
        <v>19</v>
      </c>
      <c r="AF11" s="122" t="s">
        <v>19</v>
      </c>
      <c r="AG11" s="122" t="s">
        <v>19</v>
      </c>
      <c r="AH11" s="122" t="s">
        <v>19</v>
      </c>
      <c r="AI11" s="122" t="s">
        <v>19</v>
      </c>
      <c r="AJ11" s="113"/>
      <c r="AK11" s="125" t="s">
        <v>19</v>
      </c>
      <c r="AL11" s="122" t="s">
        <v>19</v>
      </c>
      <c r="AM11" s="122" t="s">
        <v>19</v>
      </c>
      <c r="AN11" s="122" t="s">
        <v>19</v>
      </c>
      <c r="AO11" s="122" t="s">
        <v>19</v>
      </c>
      <c r="AP11" s="122" t="s">
        <v>19</v>
      </c>
      <c r="AQ11" s="113"/>
      <c r="AR11" s="125" t="s">
        <v>19</v>
      </c>
      <c r="AS11" s="122" t="s">
        <v>19</v>
      </c>
      <c r="AT11" s="122" t="s">
        <v>19</v>
      </c>
      <c r="AU11" s="122" t="s">
        <v>19</v>
      </c>
      <c r="AV11" s="122" t="s">
        <v>19</v>
      </c>
      <c r="AW11" s="122" t="s">
        <v>19</v>
      </c>
      <c r="AX11" s="113"/>
      <c r="AY11" s="114">
        <v>0</v>
      </c>
      <c r="AZ11" s="115">
        <v>0</v>
      </c>
      <c r="BA11" s="115">
        <v>0</v>
      </c>
      <c r="BB11" s="115">
        <v>0</v>
      </c>
      <c r="BC11" s="115">
        <v>0.8</v>
      </c>
      <c r="BD11" s="115">
        <v>0</v>
      </c>
      <c r="BE11" s="115"/>
      <c r="BF11" s="116"/>
      <c r="BG11" s="9">
        <v>29.5</v>
      </c>
      <c r="BH11" s="9">
        <v>29.1</v>
      </c>
      <c r="BI11" s="9">
        <v>29.4</v>
      </c>
      <c r="BJ11" s="9">
        <v>30.1</v>
      </c>
      <c r="BK11" s="9">
        <v>28.8</v>
      </c>
      <c r="BL11" s="9">
        <v>30.1</v>
      </c>
      <c r="BO11" s="9">
        <v>73</v>
      </c>
      <c r="BP11" s="9">
        <v>73</v>
      </c>
      <c r="BQ11" s="9">
        <v>71</v>
      </c>
      <c r="BR11" s="9">
        <v>73</v>
      </c>
      <c r="BS11" s="9">
        <v>77</v>
      </c>
      <c r="BT11" s="9">
        <v>74</v>
      </c>
      <c r="BU11" s="105"/>
      <c r="BV11" s="119"/>
      <c r="BW11" s="120">
        <v>190</v>
      </c>
      <c r="BX11" s="120">
        <v>60</v>
      </c>
      <c r="BY11" s="120">
        <v>80</v>
      </c>
      <c r="BZ11" s="120">
        <v>90</v>
      </c>
      <c r="CA11" s="120">
        <v>90</v>
      </c>
      <c r="CB11" s="120">
        <v>110</v>
      </c>
      <c r="CC11" s="105"/>
      <c r="CD11" s="119"/>
      <c r="CE11" s="115">
        <v>16</v>
      </c>
      <c r="CF11" s="115">
        <v>21</v>
      </c>
      <c r="CG11" s="115">
        <v>16</v>
      </c>
      <c r="CH11" s="115">
        <v>18</v>
      </c>
      <c r="CI11" s="115">
        <v>16</v>
      </c>
      <c r="CJ11" s="115">
        <v>17</v>
      </c>
      <c r="CK11" s="115"/>
      <c r="CL11" s="116"/>
    </row>
    <row r="12" spans="1:95">
      <c r="A12" s="9" t="s">
        <v>20</v>
      </c>
      <c r="B12" s="9" t="s">
        <v>92</v>
      </c>
      <c r="C12" s="105">
        <v>45357</v>
      </c>
      <c r="D12" s="105">
        <v>45362</v>
      </c>
      <c r="E12" s="9">
        <v>0.76274880139479773</v>
      </c>
      <c r="F12" s="9">
        <v>2.6514601191345326</v>
      </c>
      <c r="G12" s="9">
        <v>7.9907017288973101</v>
      </c>
      <c r="H12" s="9">
        <v>4.9760278948133445</v>
      </c>
      <c r="I12" s="9">
        <v>7.5548452709574248</v>
      </c>
      <c r="J12" s="9">
        <v>4.1769577219236238</v>
      </c>
      <c r="K12" s="9">
        <f t="shared" ref="K12:K27" si="3">E12</f>
        <v>0.76274880139479773</v>
      </c>
      <c r="L12" s="9">
        <f t="shared" si="1"/>
        <v>11.40491064942664</v>
      </c>
      <c r="M12" s="16">
        <f t="shared" si="2"/>
        <v>16.380938544239985</v>
      </c>
      <c r="N12" s="34">
        <v>24.729166666666671</v>
      </c>
      <c r="O12" s="34">
        <v>22.612500000000001</v>
      </c>
      <c r="P12" s="34">
        <v>22.691666666666666</v>
      </c>
      <c r="Q12" s="34">
        <v>17.454166666666669</v>
      </c>
      <c r="R12" s="34">
        <v>22.962499999999995</v>
      </c>
      <c r="S12" s="34">
        <v>24.195454545454552</v>
      </c>
      <c r="W12" s="125" t="s">
        <v>19</v>
      </c>
      <c r="X12" s="122" t="s">
        <v>19</v>
      </c>
      <c r="Y12" s="122" t="s">
        <v>19</v>
      </c>
      <c r="Z12" s="122" t="s">
        <v>19</v>
      </c>
      <c r="AA12" s="122" t="s">
        <v>19</v>
      </c>
      <c r="AB12" s="122" t="s">
        <v>19</v>
      </c>
      <c r="AC12" s="113"/>
      <c r="AD12" s="125" t="s">
        <v>19</v>
      </c>
      <c r="AE12" s="122" t="s">
        <v>19</v>
      </c>
      <c r="AF12" s="122" t="s">
        <v>19</v>
      </c>
      <c r="AG12" s="122" t="s">
        <v>19</v>
      </c>
      <c r="AH12" s="122" t="s">
        <v>19</v>
      </c>
      <c r="AI12" s="122" t="s">
        <v>19</v>
      </c>
      <c r="AJ12" s="113"/>
      <c r="AK12" s="125" t="s">
        <v>19</v>
      </c>
      <c r="AL12" s="122" t="s">
        <v>19</v>
      </c>
      <c r="AM12" s="122" t="s">
        <v>19</v>
      </c>
      <c r="AN12" s="122" t="s">
        <v>19</v>
      </c>
      <c r="AO12" s="122" t="s">
        <v>19</v>
      </c>
      <c r="AP12" s="122" t="s">
        <v>19</v>
      </c>
      <c r="AQ12" s="113"/>
      <c r="AR12" s="125" t="s">
        <v>19</v>
      </c>
      <c r="AS12" s="122" t="s">
        <v>19</v>
      </c>
      <c r="AT12" s="122" t="s">
        <v>19</v>
      </c>
      <c r="AU12" s="122" t="s">
        <v>19</v>
      </c>
      <c r="AV12" s="122" t="s">
        <v>19</v>
      </c>
      <c r="AW12" s="122" t="s">
        <v>19</v>
      </c>
      <c r="AX12" s="113"/>
      <c r="AY12" s="114">
        <v>0</v>
      </c>
      <c r="AZ12" s="115">
        <v>0</v>
      </c>
      <c r="BA12" s="115">
        <v>0</v>
      </c>
      <c r="BB12" s="115">
        <v>3.6</v>
      </c>
      <c r="BC12" s="115">
        <v>0</v>
      </c>
      <c r="BD12" s="115">
        <v>0</v>
      </c>
      <c r="BE12" s="115"/>
      <c r="BF12" s="116"/>
      <c r="BG12" s="9">
        <v>29.5</v>
      </c>
      <c r="BH12" s="9">
        <v>30</v>
      </c>
      <c r="BI12" s="9">
        <v>28.7</v>
      </c>
      <c r="BJ12" s="9">
        <v>27</v>
      </c>
      <c r="BK12" s="9">
        <v>29.5</v>
      </c>
      <c r="BL12" s="9">
        <v>29.1</v>
      </c>
      <c r="BO12" s="9">
        <v>76</v>
      </c>
      <c r="BP12" s="9">
        <v>74</v>
      </c>
      <c r="BQ12" s="9">
        <v>78</v>
      </c>
      <c r="BR12" s="9">
        <v>82</v>
      </c>
      <c r="BS12" s="9">
        <v>74</v>
      </c>
      <c r="BT12" s="9">
        <v>75</v>
      </c>
      <c r="BU12" s="105"/>
      <c r="BV12" s="119"/>
      <c r="BW12" s="120">
        <v>40</v>
      </c>
      <c r="BX12" s="120">
        <v>80</v>
      </c>
      <c r="BY12" s="120">
        <v>90</v>
      </c>
      <c r="BZ12" s="120">
        <v>110</v>
      </c>
      <c r="CA12" s="120">
        <v>160</v>
      </c>
      <c r="CB12" s="120">
        <v>90</v>
      </c>
      <c r="CC12" s="105"/>
      <c r="CD12" s="119"/>
      <c r="CE12" s="115">
        <v>9</v>
      </c>
      <c r="CF12" s="115">
        <v>14</v>
      </c>
      <c r="CG12" s="115">
        <v>14</v>
      </c>
      <c r="CH12" s="115">
        <v>11</v>
      </c>
      <c r="CI12" s="115">
        <v>17</v>
      </c>
      <c r="CJ12" s="115">
        <v>17</v>
      </c>
      <c r="CK12" s="115"/>
      <c r="CL12" s="116"/>
    </row>
    <row r="13" spans="1:95">
      <c r="B13" s="9" t="s">
        <v>93</v>
      </c>
      <c r="C13" s="105">
        <v>45364</v>
      </c>
      <c r="D13" s="105">
        <v>45369</v>
      </c>
      <c r="E13" s="9">
        <v>0.32689234345481255</v>
      </c>
      <c r="F13" s="9">
        <v>1.9613540607292788</v>
      </c>
      <c r="G13" s="9">
        <v>5.4118843527532299</v>
      </c>
      <c r="H13" s="9">
        <v>3.0873165770740134</v>
      </c>
      <c r="I13" s="9">
        <v>8.4628795583321175</v>
      </c>
      <c r="J13" s="9">
        <v>2.749527822170593</v>
      </c>
      <c r="K13" s="9">
        <f t="shared" si="3"/>
        <v>0.32689234345481255</v>
      </c>
      <c r="L13" s="9">
        <f t="shared" si="1"/>
        <v>7.7001307569373214</v>
      </c>
      <c r="M13" s="16">
        <f t="shared" si="2"/>
        <v>10.787447334011334</v>
      </c>
      <c r="N13" s="34">
        <v>21.387500000000003</v>
      </c>
      <c r="O13" s="34">
        <v>19.741666666666664</v>
      </c>
      <c r="P13" s="34">
        <v>21.712499999999995</v>
      </c>
      <c r="Q13" s="34">
        <v>16.38695652173913</v>
      </c>
      <c r="R13" s="34">
        <v>19.81666666666667</v>
      </c>
      <c r="S13" s="34">
        <v>18.420833333333334</v>
      </c>
      <c r="W13" s="125" t="s">
        <v>19</v>
      </c>
      <c r="X13" s="122" t="s">
        <v>19</v>
      </c>
      <c r="Y13" s="122" t="s">
        <v>19</v>
      </c>
      <c r="Z13" s="122" t="s">
        <v>19</v>
      </c>
      <c r="AA13" s="122" t="s">
        <v>19</v>
      </c>
      <c r="AB13" s="122" t="s">
        <v>19</v>
      </c>
      <c r="AC13" s="113"/>
      <c r="AD13" s="125" t="s">
        <v>19</v>
      </c>
      <c r="AE13" s="122" t="s">
        <v>19</v>
      </c>
      <c r="AF13" s="122" t="s">
        <v>19</v>
      </c>
      <c r="AG13" s="122" t="s">
        <v>19</v>
      </c>
      <c r="AH13" s="122" t="s">
        <v>19</v>
      </c>
      <c r="AI13" s="122" t="s">
        <v>19</v>
      </c>
      <c r="AJ13" s="113"/>
      <c r="AK13" s="125" t="s">
        <v>19</v>
      </c>
      <c r="AL13" s="122" t="s">
        <v>19</v>
      </c>
      <c r="AM13" s="122" t="s">
        <v>19</v>
      </c>
      <c r="AN13" s="122" t="s">
        <v>19</v>
      </c>
      <c r="AO13" s="122" t="s">
        <v>19</v>
      </c>
      <c r="AP13" s="122" t="s">
        <v>19</v>
      </c>
      <c r="AQ13" s="113"/>
      <c r="AR13" s="125" t="s">
        <v>19</v>
      </c>
      <c r="AS13" s="122" t="s">
        <v>19</v>
      </c>
      <c r="AT13" s="122" t="s">
        <v>19</v>
      </c>
      <c r="AU13" s="122" t="s">
        <v>19</v>
      </c>
      <c r="AV13" s="122" t="s">
        <v>19</v>
      </c>
      <c r="AW13" s="122" t="s">
        <v>19</v>
      </c>
      <c r="AX13" s="113"/>
      <c r="AY13" s="114">
        <v>0</v>
      </c>
      <c r="AZ13" s="115">
        <v>0</v>
      </c>
      <c r="BA13" s="115">
        <v>0</v>
      </c>
      <c r="BB13" s="115">
        <v>0</v>
      </c>
      <c r="BC13" s="115">
        <v>0</v>
      </c>
      <c r="BD13" s="115">
        <v>0</v>
      </c>
      <c r="BE13" s="115"/>
      <c r="BF13" s="116"/>
      <c r="BG13" s="9">
        <v>29.2</v>
      </c>
      <c r="BH13" s="9">
        <v>29.5</v>
      </c>
      <c r="BI13" s="9">
        <v>29.7</v>
      </c>
      <c r="BJ13" s="9">
        <v>29.8</v>
      </c>
      <c r="BK13" s="9">
        <v>30.3</v>
      </c>
      <c r="BL13" s="9">
        <v>29.4</v>
      </c>
      <c r="BO13" s="9">
        <v>73</v>
      </c>
      <c r="BP13" s="9">
        <v>73</v>
      </c>
      <c r="BQ13" s="9">
        <v>72</v>
      </c>
      <c r="BR13" s="9">
        <v>70</v>
      </c>
      <c r="BS13" s="9">
        <v>71</v>
      </c>
      <c r="BT13" s="9">
        <v>73</v>
      </c>
      <c r="BU13" s="105"/>
      <c r="BV13" s="119"/>
      <c r="BW13" s="120">
        <v>100</v>
      </c>
      <c r="BX13" s="120">
        <v>20</v>
      </c>
      <c r="BY13" s="120">
        <v>80</v>
      </c>
      <c r="BZ13" s="120">
        <v>20</v>
      </c>
      <c r="CA13" s="120">
        <v>20</v>
      </c>
      <c r="CB13" s="120">
        <v>20</v>
      </c>
      <c r="CC13" s="105"/>
      <c r="CD13" s="119"/>
      <c r="CE13" s="115">
        <v>16</v>
      </c>
      <c r="CF13" s="115">
        <v>14</v>
      </c>
      <c r="CG13" s="115">
        <v>11</v>
      </c>
      <c r="CH13" s="115">
        <v>12</v>
      </c>
      <c r="CI13" s="115">
        <v>17</v>
      </c>
      <c r="CJ13" s="115">
        <v>13</v>
      </c>
      <c r="CK13" s="115"/>
      <c r="CL13" s="116"/>
    </row>
    <row r="14" spans="1:95">
      <c r="B14" s="9" t="s">
        <v>94</v>
      </c>
      <c r="C14" s="105">
        <v>45371</v>
      </c>
      <c r="D14" s="105">
        <v>45377</v>
      </c>
      <c r="E14" s="9">
        <v>0.39953508644486052</v>
      </c>
      <c r="F14" s="9">
        <v>2.1429609182046003</v>
      </c>
      <c r="G14" s="9">
        <v>7.2279529275026135</v>
      </c>
      <c r="H14" s="9">
        <v>3.6321371494987686</v>
      </c>
      <c r="I14" s="9">
        <v>10.751125962516308</v>
      </c>
      <c r="J14" s="9">
        <v>3.4868516635187734</v>
      </c>
      <c r="K14" s="9">
        <f t="shared" si="3"/>
        <v>0.39953508644486052</v>
      </c>
      <c r="L14" s="9">
        <f t="shared" si="1"/>
        <v>9.7704489321520747</v>
      </c>
      <c r="M14" s="16">
        <f t="shared" si="2"/>
        <v>13.402586081650844</v>
      </c>
      <c r="N14" s="34">
        <v>19.229166666666664</v>
      </c>
      <c r="O14" s="34">
        <v>20.187500000000004</v>
      </c>
      <c r="P14" s="34">
        <v>22.545833333333331</v>
      </c>
      <c r="Q14" s="34">
        <v>22.204545454545457</v>
      </c>
      <c r="R14" s="34">
        <v>18.862499999999997</v>
      </c>
      <c r="S14" s="34">
        <v>14.924999999999999</v>
      </c>
      <c r="T14" s="34"/>
      <c r="W14" s="125" t="s">
        <v>19</v>
      </c>
      <c r="X14" s="122" t="s">
        <v>19</v>
      </c>
      <c r="Y14" s="122" t="s">
        <v>19</v>
      </c>
      <c r="Z14" s="122" t="s">
        <v>19</v>
      </c>
      <c r="AA14" s="122" t="s">
        <v>19</v>
      </c>
      <c r="AB14" s="122" t="s">
        <v>19</v>
      </c>
      <c r="AC14" s="113"/>
      <c r="AD14" s="125" t="s">
        <v>19</v>
      </c>
      <c r="AE14" s="122" t="s">
        <v>19</v>
      </c>
      <c r="AF14" s="122" t="s">
        <v>19</v>
      </c>
      <c r="AG14" s="122" t="s">
        <v>19</v>
      </c>
      <c r="AH14" s="122" t="s">
        <v>19</v>
      </c>
      <c r="AI14" s="122" t="s">
        <v>19</v>
      </c>
      <c r="AJ14" s="113"/>
      <c r="AK14" s="125" t="s">
        <v>19</v>
      </c>
      <c r="AL14" s="122" t="s">
        <v>19</v>
      </c>
      <c r="AM14" s="122" t="s">
        <v>19</v>
      </c>
      <c r="AN14" s="122" t="s">
        <v>19</v>
      </c>
      <c r="AO14" s="122" t="s">
        <v>19</v>
      </c>
      <c r="AP14" s="122" t="s">
        <v>19</v>
      </c>
      <c r="AQ14" s="113"/>
      <c r="AR14" s="125" t="s">
        <v>19</v>
      </c>
      <c r="AS14" s="122" t="s">
        <v>19</v>
      </c>
      <c r="AT14" s="122" t="s">
        <v>19</v>
      </c>
      <c r="AU14" s="122" t="s">
        <v>19</v>
      </c>
      <c r="AV14" s="122" t="s">
        <v>19</v>
      </c>
      <c r="AW14" s="122" t="s">
        <v>19</v>
      </c>
      <c r="AX14" s="113"/>
      <c r="AY14" s="114">
        <v>0</v>
      </c>
      <c r="AZ14" s="115">
        <v>0</v>
      </c>
      <c r="BA14" s="115">
        <v>0</v>
      </c>
      <c r="BB14" s="115">
        <v>0</v>
      </c>
      <c r="BC14" s="115">
        <v>0</v>
      </c>
      <c r="BD14" s="115">
        <v>0</v>
      </c>
      <c r="BE14" s="115"/>
      <c r="BF14" s="116"/>
      <c r="BG14" s="9">
        <v>28.6</v>
      </c>
      <c r="BH14" s="9">
        <v>29.8</v>
      </c>
      <c r="BI14" s="9">
        <v>29.4</v>
      </c>
      <c r="BJ14" s="9">
        <v>30.6</v>
      </c>
      <c r="BK14" s="9">
        <v>30.4</v>
      </c>
      <c r="BL14" s="9">
        <v>30.5</v>
      </c>
      <c r="BO14" s="9">
        <v>71</v>
      </c>
      <c r="BP14" s="9">
        <v>73</v>
      </c>
      <c r="BQ14" s="9">
        <v>73</v>
      </c>
      <c r="BR14" s="9">
        <v>73</v>
      </c>
      <c r="BS14" s="9">
        <v>72</v>
      </c>
      <c r="BT14" s="9">
        <v>68</v>
      </c>
      <c r="BU14" s="105"/>
      <c r="BV14" s="119"/>
      <c r="BW14" s="120">
        <v>100</v>
      </c>
      <c r="BX14" s="120">
        <v>300</v>
      </c>
      <c r="BY14" s="120">
        <v>20</v>
      </c>
      <c r="BZ14" s="120">
        <v>90</v>
      </c>
      <c r="CA14" s="120">
        <v>40</v>
      </c>
      <c r="CB14" s="120">
        <v>100</v>
      </c>
      <c r="CC14" s="105"/>
      <c r="CD14" s="119"/>
      <c r="CE14" s="115">
        <v>12</v>
      </c>
      <c r="CF14" s="115">
        <v>16</v>
      </c>
      <c r="CG14" s="115">
        <v>17</v>
      </c>
      <c r="CH14" s="115">
        <v>17</v>
      </c>
      <c r="CI14" s="115">
        <v>11</v>
      </c>
      <c r="CJ14" s="115">
        <v>13</v>
      </c>
      <c r="CK14" s="115"/>
      <c r="CL14" s="116"/>
    </row>
    <row r="15" spans="1:95">
      <c r="B15" s="9" t="s">
        <v>95</v>
      </c>
      <c r="C15" s="105">
        <v>45378</v>
      </c>
      <c r="D15" s="105">
        <v>45383</v>
      </c>
      <c r="E15" s="9">
        <v>0.2179282289698414</v>
      </c>
      <c r="F15" s="9">
        <v>3.232602063053303</v>
      </c>
      <c r="G15" s="9">
        <v>4.8670637803283743</v>
      </c>
      <c r="H15" s="9">
        <v>2.5061746331541341</v>
      </c>
      <c r="I15" s="9">
        <v>6.8647392125526761</v>
      </c>
      <c r="J15" s="9">
        <v>2.397210518669163</v>
      </c>
      <c r="K15" s="9">
        <f t="shared" si="3"/>
        <v>0.2179282289698414</v>
      </c>
      <c r="L15" s="9">
        <f t="shared" si="1"/>
        <v>8.3175940723515183</v>
      </c>
      <c r="M15" s="16">
        <f t="shared" si="2"/>
        <v>10.823768705505653</v>
      </c>
      <c r="N15" s="34">
        <v>12.795833333333334</v>
      </c>
      <c r="O15" s="34">
        <v>18.541666666666671</v>
      </c>
      <c r="P15" s="34">
        <v>15.433333333333335</v>
      </c>
      <c r="Q15" s="34">
        <v>17.459090909090911</v>
      </c>
      <c r="R15" s="34">
        <v>20.633333333333336</v>
      </c>
      <c r="S15" s="34">
        <v>21.312499999999996</v>
      </c>
      <c r="W15" s="125" t="s">
        <v>19</v>
      </c>
      <c r="X15" s="122" t="s">
        <v>19</v>
      </c>
      <c r="Y15" s="122" t="s">
        <v>19</v>
      </c>
      <c r="Z15" s="122" t="s">
        <v>19</v>
      </c>
      <c r="AA15" s="122" t="s">
        <v>19</v>
      </c>
      <c r="AB15" s="122" t="s">
        <v>19</v>
      </c>
      <c r="AC15" s="113"/>
      <c r="AD15" s="125" t="s">
        <v>19</v>
      </c>
      <c r="AE15" s="122" t="s">
        <v>19</v>
      </c>
      <c r="AF15" s="122" t="s">
        <v>19</v>
      </c>
      <c r="AG15" s="122" t="s">
        <v>19</v>
      </c>
      <c r="AH15" s="122" t="s">
        <v>19</v>
      </c>
      <c r="AI15" s="122" t="s">
        <v>19</v>
      </c>
      <c r="AJ15" s="113"/>
      <c r="AK15" s="125" t="s">
        <v>19</v>
      </c>
      <c r="AL15" s="122" t="s">
        <v>19</v>
      </c>
      <c r="AM15" s="122" t="s">
        <v>19</v>
      </c>
      <c r="AN15" s="122" t="s">
        <v>19</v>
      </c>
      <c r="AO15" s="122" t="s">
        <v>19</v>
      </c>
      <c r="AP15" s="122" t="s">
        <v>19</v>
      </c>
      <c r="AQ15" s="113"/>
      <c r="AR15" s="125" t="s">
        <v>19</v>
      </c>
      <c r="AS15" s="122" t="s">
        <v>19</v>
      </c>
      <c r="AT15" s="122" t="s">
        <v>19</v>
      </c>
      <c r="AU15" s="122" t="s">
        <v>19</v>
      </c>
      <c r="AV15" s="122" t="s">
        <v>19</v>
      </c>
      <c r="AW15" s="122" t="s">
        <v>19</v>
      </c>
      <c r="AX15" s="113"/>
      <c r="AY15" s="114">
        <v>0</v>
      </c>
      <c r="AZ15" s="115">
        <v>0.2</v>
      </c>
      <c r="BA15" s="115">
        <v>0</v>
      </c>
      <c r="BB15" s="115">
        <v>0</v>
      </c>
      <c r="BC15" s="115">
        <v>0</v>
      </c>
      <c r="BD15" s="115">
        <v>0</v>
      </c>
      <c r="BE15" s="115"/>
      <c r="BF15" s="116"/>
      <c r="BG15" s="9">
        <v>30</v>
      </c>
      <c r="BH15" s="9">
        <v>30.9</v>
      </c>
      <c r="BI15" s="9">
        <v>30.9</v>
      </c>
      <c r="BJ15" s="9">
        <v>30.9</v>
      </c>
      <c r="BK15" s="9">
        <v>30.2</v>
      </c>
      <c r="BL15" s="9">
        <v>31</v>
      </c>
      <c r="BO15" s="9">
        <v>74</v>
      </c>
      <c r="BP15" s="9">
        <v>70</v>
      </c>
      <c r="BQ15" s="9">
        <v>75</v>
      </c>
      <c r="BR15" s="9">
        <v>76</v>
      </c>
      <c r="BS15" s="9">
        <v>75</v>
      </c>
      <c r="BT15" s="9">
        <v>74</v>
      </c>
      <c r="BU15" s="105"/>
      <c r="BV15" s="119"/>
      <c r="BW15" s="120">
        <v>90</v>
      </c>
      <c r="BX15" s="120">
        <v>70</v>
      </c>
      <c r="BY15" s="120">
        <v>60</v>
      </c>
      <c r="BZ15" s="120">
        <v>90</v>
      </c>
      <c r="CA15" s="120">
        <v>90</v>
      </c>
      <c r="CB15" s="120">
        <v>330</v>
      </c>
      <c r="CC15" s="105"/>
      <c r="CD15" s="119"/>
      <c r="CE15" s="115">
        <v>12</v>
      </c>
      <c r="CF15" s="115">
        <v>15</v>
      </c>
      <c r="CG15" s="115">
        <v>18</v>
      </c>
      <c r="CH15" s="115">
        <v>10</v>
      </c>
      <c r="CI15" s="115">
        <v>14</v>
      </c>
      <c r="CJ15" s="115">
        <v>10</v>
      </c>
      <c r="CK15" s="115"/>
      <c r="CL15" s="116"/>
    </row>
    <row r="16" spans="1:95">
      <c r="A16" s="9" t="s">
        <v>21</v>
      </c>
      <c r="B16" s="9" t="s">
        <v>92</v>
      </c>
      <c r="C16" s="105">
        <v>45386</v>
      </c>
      <c r="D16" s="105">
        <v>45391</v>
      </c>
      <c r="E16" s="9">
        <v>1.1622838878395576</v>
      </c>
      <c r="F16" s="9">
        <v>2.6877814906289514</v>
      </c>
      <c r="G16" s="9">
        <v>6.2835972686328976</v>
      </c>
      <c r="H16" s="9">
        <v>2.1429609182042975</v>
      </c>
      <c r="I16" s="9">
        <v>2.324567775679216</v>
      </c>
      <c r="J16" s="9">
        <v>2.1792822896992208</v>
      </c>
      <c r="K16" s="9">
        <f t="shared" si="3"/>
        <v>1.1622838878395576</v>
      </c>
      <c r="L16" s="9">
        <f t="shared" si="1"/>
        <v>10.133662647101406</v>
      </c>
      <c r="M16" s="16">
        <f t="shared" si="2"/>
        <v>12.276623565305703</v>
      </c>
      <c r="N16" s="34">
        <v>19.791666666666668</v>
      </c>
      <c r="O16" s="34">
        <v>25.420833333333334</v>
      </c>
      <c r="P16" s="34">
        <v>25.754166666666666</v>
      </c>
      <c r="Q16" s="34">
        <v>19.529166666666665</v>
      </c>
      <c r="R16" s="34">
        <v>20.508333333333336</v>
      </c>
      <c r="S16" s="34">
        <v>17.208333333333332</v>
      </c>
      <c r="W16" s="125" t="s">
        <v>19</v>
      </c>
      <c r="X16" s="122" t="s">
        <v>19</v>
      </c>
      <c r="Y16" s="122" t="s">
        <v>19</v>
      </c>
      <c r="Z16" s="122" t="s">
        <v>19</v>
      </c>
      <c r="AA16" s="122" t="s">
        <v>19</v>
      </c>
      <c r="AB16" s="122" t="s">
        <v>19</v>
      </c>
      <c r="AC16" s="113"/>
      <c r="AD16" s="125" t="s">
        <v>19</v>
      </c>
      <c r="AE16" s="122" t="s">
        <v>19</v>
      </c>
      <c r="AF16" s="122" t="s">
        <v>19</v>
      </c>
      <c r="AG16" s="122" t="s">
        <v>19</v>
      </c>
      <c r="AH16" s="122" t="s">
        <v>19</v>
      </c>
      <c r="AI16" s="122" t="s">
        <v>19</v>
      </c>
      <c r="AJ16" s="113"/>
      <c r="AK16" s="125" t="s">
        <v>19</v>
      </c>
      <c r="AL16" s="122" t="s">
        <v>19</v>
      </c>
      <c r="AM16" s="122" t="s">
        <v>19</v>
      </c>
      <c r="AN16" s="122" t="s">
        <v>19</v>
      </c>
      <c r="AO16" s="122" t="s">
        <v>19</v>
      </c>
      <c r="AP16" s="122" t="s">
        <v>19</v>
      </c>
      <c r="AQ16" s="113"/>
      <c r="AR16" s="125" t="s">
        <v>19</v>
      </c>
      <c r="AS16" s="122" t="s">
        <v>19</v>
      </c>
      <c r="AT16" s="122" t="s">
        <v>19</v>
      </c>
      <c r="AU16" s="122" t="s">
        <v>19</v>
      </c>
      <c r="AV16" s="122" t="s">
        <v>19</v>
      </c>
      <c r="AW16" s="122" t="s">
        <v>19</v>
      </c>
      <c r="AX16" s="113"/>
      <c r="AY16" s="114">
        <v>0</v>
      </c>
      <c r="AZ16" s="115">
        <v>0</v>
      </c>
      <c r="BA16" s="115">
        <v>0</v>
      </c>
      <c r="BB16" s="115">
        <v>0</v>
      </c>
      <c r="BC16" s="115">
        <v>0</v>
      </c>
      <c r="BD16" s="115">
        <v>1.8</v>
      </c>
      <c r="BE16" s="115"/>
      <c r="BF16" s="116"/>
      <c r="BG16" s="9">
        <v>31.1</v>
      </c>
      <c r="BH16" s="9">
        <v>31.1</v>
      </c>
      <c r="BI16" s="9">
        <v>30.5</v>
      </c>
      <c r="BJ16" s="9">
        <v>29.5</v>
      </c>
      <c r="BK16" s="9">
        <v>30.7</v>
      </c>
      <c r="BL16" s="9">
        <v>30.9</v>
      </c>
      <c r="BO16" s="9">
        <v>72</v>
      </c>
      <c r="BP16" s="9">
        <v>73</v>
      </c>
      <c r="BQ16" s="9">
        <v>71</v>
      </c>
      <c r="BR16" s="9">
        <v>69</v>
      </c>
      <c r="BS16" s="9">
        <v>74</v>
      </c>
      <c r="BT16" s="9">
        <v>73</v>
      </c>
      <c r="BU16" s="105"/>
      <c r="BV16" s="119"/>
      <c r="BW16" s="120">
        <v>20</v>
      </c>
      <c r="BX16" s="120">
        <v>350</v>
      </c>
      <c r="BY16" s="120">
        <v>60</v>
      </c>
      <c r="BZ16" s="120">
        <v>80</v>
      </c>
      <c r="CA16" s="120">
        <v>40</v>
      </c>
      <c r="CB16" s="120">
        <v>60</v>
      </c>
      <c r="CC16" s="105"/>
      <c r="CD16" s="119"/>
      <c r="CE16" s="115">
        <v>14</v>
      </c>
      <c r="CF16" s="115">
        <v>14</v>
      </c>
      <c r="CG16" s="115">
        <v>16</v>
      </c>
      <c r="CH16" s="115">
        <v>9</v>
      </c>
      <c r="CI16" s="115">
        <v>10</v>
      </c>
      <c r="CJ16" s="115">
        <v>15</v>
      </c>
      <c r="CK16" s="115"/>
      <c r="CL16" s="116"/>
    </row>
    <row r="17" spans="1:90">
      <c r="B17" s="9" t="s">
        <v>93</v>
      </c>
      <c r="C17" s="105">
        <v>45395</v>
      </c>
      <c r="D17" s="105">
        <v>45400</v>
      </c>
      <c r="E17" s="9">
        <v>0.2542496004649662</v>
      </c>
      <c r="F17" s="9">
        <v>2.6151387476385004</v>
      </c>
      <c r="G17" s="9">
        <v>5.9567049251779842</v>
      </c>
      <c r="H17" s="9">
        <v>2.5061746331541341</v>
      </c>
      <c r="I17" s="9">
        <v>4.649135551358432</v>
      </c>
      <c r="J17" s="9">
        <v>1.8160685747493843</v>
      </c>
      <c r="K17" s="9">
        <f t="shared" si="3"/>
        <v>0.2542496004649662</v>
      </c>
      <c r="L17" s="9">
        <f t="shared" si="1"/>
        <v>8.826093273281451</v>
      </c>
      <c r="M17" s="16">
        <f t="shared" si="2"/>
        <v>11.332267906435586</v>
      </c>
      <c r="N17" s="34">
        <v>22.720833333333328</v>
      </c>
      <c r="O17" s="34">
        <v>24.391666666666662</v>
      </c>
      <c r="P17" s="9">
        <v>17.71</v>
      </c>
      <c r="Q17" s="9">
        <v>15.8</v>
      </c>
      <c r="R17" s="9">
        <v>13.66</v>
      </c>
      <c r="S17" s="9">
        <v>20.71</v>
      </c>
      <c r="W17" s="125" t="s">
        <v>19</v>
      </c>
      <c r="X17" s="122" t="s">
        <v>19</v>
      </c>
      <c r="Y17" s="122" t="s">
        <v>19</v>
      </c>
      <c r="Z17" s="122" t="s">
        <v>19</v>
      </c>
      <c r="AA17" s="122" t="s">
        <v>19</v>
      </c>
      <c r="AB17" s="122" t="s">
        <v>19</v>
      </c>
      <c r="AC17" s="113"/>
      <c r="AD17" s="125" t="s">
        <v>19</v>
      </c>
      <c r="AE17" s="122" t="s">
        <v>19</v>
      </c>
      <c r="AF17" s="122" t="s">
        <v>19</v>
      </c>
      <c r="AG17" s="122" t="s">
        <v>19</v>
      </c>
      <c r="AH17" s="122" t="s">
        <v>19</v>
      </c>
      <c r="AI17" s="122" t="s">
        <v>19</v>
      </c>
      <c r="AJ17" s="113"/>
      <c r="AK17" s="125" t="s">
        <v>19</v>
      </c>
      <c r="AL17" s="122" t="s">
        <v>19</v>
      </c>
      <c r="AM17" s="122" t="s">
        <v>19</v>
      </c>
      <c r="AN17" s="122" t="s">
        <v>19</v>
      </c>
      <c r="AO17" s="122" t="s">
        <v>19</v>
      </c>
      <c r="AP17" s="122" t="s">
        <v>19</v>
      </c>
      <c r="AQ17" s="113"/>
      <c r="AR17" s="125" t="s">
        <v>19</v>
      </c>
      <c r="AS17" s="122" t="s">
        <v>19</v>
      </c>
      <c r="AT17" s="122" t="s">
        <v>19</v>
      </c>
      <c r="AU17" s="122" t="s">
        <v>19</v>
      </c>
      <c r="AV17" s="122" t="s">
        <v>19</v>
      </c>
      <c r="AW17" s="122" t="s">
        <v>19</v>
      </c>
      <c r="AX17" s="113"/>
      <c r="AY17" s="114">
        <v>0</v>
      </c>
      <c r="AZ17" s="115">
        <v>0</v>
      </c>
      <c r="BA17" s="115">
        <v>0</v>
      </c>
      <c r="BB17" s="115">
        <v>0</v>
      </c>
      <c r="BC17" s="115">
        <v>0</v>
      </c>
      <c r="BD17" s="115">
        <v>0</v>
      </c>
      <c r="BE17" s="115"/>
      <c r="BF17" s="116"/>
      <c r="BG17" s="9">
        <v>30.1</v>
      </c>
      <c r="BH17" s="9">
        <v>30.7</v>
      </c>
      <c r="BI17" s="9">
        <v>31.2</v>
      </c>
      <c r="BJ17" s="9">
        <v>31</v>
      </c>
      <c r="BK17" s="9">
        <v>30.9</v>
      </c>
      <c r="BL17" s="9">
        <v>31.5</v>
      </c>
      <c r="BO17" s="9">
        <v>69</v>
      </c>
      <c r="BP17" s="9">
        <v>71</v>
      </c>
      <c r="BQ17" s="9">
        <v>72</v>
      </c>
      <c r="BR17" s="9">
        <v>71</v>
      </c>
      <c r="BS17" s="9">
        <v>71</v>
      </c>
      <c r="BT17" s="9">
        <v>71</v>
      </c>
      <c r="BU17" s="105"/>
      <c r="BV17" s="119"/>
      <c r="BW17" s="120">
        <v>40</v>
      </c>
      <c r="BX17" s="120">
        <v>50</v>
      </c>
      <c r="BY17" s="120">
        <v>90</v>
      </c>
      <c r="BZ17" s="120">
        <v>40</v>
      </c>
      <c r="CA17" s="120">
        <v>330</v>
      </c>
      <c r="CB17" s="120">
        <v>320</v>
      </c>
      <c r="CC17" s="105"/>
      <c r="CD17" s="119"/>
      <c r="CE17" s="115">
        <v>16</v>
      </c>
      <c r="CF17" s="115">
        <v>13</v>
      </c>
      <c r="CG17" s="115">
        <v>12</v>
      </c>
      <c r="CH17" s="115">
        <v>13</v>
      </c>
      <c r="CI17" s="115">
        <v>11</v>
      </c>
      <c r="CJ17" s="115">
        <v>11</v>
      </c>
      <c r="CK17" s="115"/>
      <c r="CL17" s="116"/>
    </row>
    <row r="18" spans="1:90">
      <c r="B18" s="9" t="s">
        <v>94</v>
      </c>
      <c r="C18" s="105">
        <v>45401</v>
      </c>
      <c r="D18" s="105">
        <v>45406</v>
      </c>
      <c r="E18" s="9">
        <v>0.79907017288972104</v>
      </c>
      <c r="F18" s="9">
        <v>3.7774226354784615</v>
      </c>
      <c r="G18" s="9">
        <v>8.4628795583321175</v>
      </c>
      <c r="H18" s="9">
        <v>3.3778875490338018</v>
      </c>
      <c r="I18" s="9">
        <v>5.6298125817230709</v>
      </c>
      <c r="J18" s="9">
        <v>2.5788173761440811</v>
      </c>
      <c r="K18" s="9">
        <f t="shared" si="3"/>
        <v>0.79907017288972104</v>
      </c>
      <c r="L18" s="9">
        <f t="shared" si="1"/>
        <v>13.039372366700299</v>
      </c>
      <c r="M18" s="16">
        <f t="shared" si="2"/>
        <v>16.4172599157341</v>
      </c>
      <c r="N18" s="9">
        <v>24.24</v>
      </c>
      <c r="O18" s="9">
        <v>23.18</v>
      </c>
      <c r="P18" s="9">
        <v>19.309999999999999</v>
      </c>
      <c r="Q18" s="9">
        <v>25.81</v>
      </c>
      <c r="R18" s="9">
        <v>22.13</v>
      </c>
      <c r="S18" s="9">
        <v>25.51</v>
      </c>
      <c r="W18" s="125" t="s">
        <v>19</v>
      </c>
      <c r="X18" s="122" t="s">
        <v>19</v>
      </c>
      <c r="Y18" s="122" t="s">
        <v>19</v>
      </c>
      <c r="Z18" s="122" t="s">
        <v>19</v>
      </c>
      <c r="AA18" s="122" t="s">
        <v>19</v>
      </c>
      <c r="AB18" s="122" t="s">
        <v>19</v>
      </c>
      <c r="AC18" s="113"/>
      <c r="AD18" s="125" t="s">
        <v>19</v>
      </c>
      <c r="AE18" s="122" t="s">
        <v>19</v>
      </c>
      <c r="AF18" s="122" t="s">
        <v>19</v>
      </c>
      <c r="AG18" s="122" t="s">
        <v>19</v>
      </c>
      <c r="AH18" s="122" t="s">
        <v>19</v>
      </c>
      <c r="AI18" s="122" t="s">
        <v>19</v>
      </c>
      <c r="AJ18" s="113"/>
      <c r="AK18" s="125" t="s">
        <v>19</v>
      </c>
      <c r="AL18" s="122" t="s">
        <v>19</v>
      </c>
      <c r="AM18" s="122" t="s">
        <v>19</v>
      </c>
      <c r="AN18" s="122" t="s">
        <v>19</v>
      </c>
      <c r="AO18" s="122" t="s">
        <v>19</v>
      </c>
      <c r="AP18" s="122" t="s">
        <v>19</v>
      </c>
      <c r="AQ18" s="113"/>
      <c r="AR18" s="125" t="s">
        <v>19</v>
      </c>
      <c r="AS18" s="122" t="s">
        <v>19</v>
      </c>
      <c r="AT18" s="122" t="s">
        <v>19</v>
      </c>
      <c r="AU18" s="122" t="s">
        <v>19</v>
      </c>
      <c r="AV18" s="122" t="s">
        <v>19</v>
      </c>
      <c r="AW18" s="122" t="s">
        <v>19</v>
      </c>
      <c r="AX18" s="113"/>
      <c r="AY18" s="114">
        <v>0</v>
      </c>
      <c r="AZ18" s="115">
        <v>3.2</v>
      </c>
      <c r="BA18" s="115">
        <v>0</v>
      </c>
      <c r="BB18" s="115">
        <v>0</v>
      </c>
      <c r="BC18" s="115">
        <v>0</v>
      </c>
      <c r="BD18" s="115">
        <v>0</v>
      </c>
      <c r="BE18" s="115"/>
      <c r="BF18" s="116"/>
      <c r="BG18" s="9">
        <v>31</v>
      </c>
      <c r="BH18" s="9">
        <v>31.5</v>
      </c>
      <c r="BI18" s="9">
        <v>31.2</v>
      </c>
      <c r="BJ18" s="9">
        <v>31.7</v>
      </c>
      <c r="BK18" s="9">
        <v>31.2</v>
      </c>
      <c r="BL18" s="9">
        <v>31.5</v>
      </c>
      <c r="BO18" s="9">
        <v>70</v>
      </c>
      <c r="BP18" s="9">
        <v>77</v>
      </c>
      <c r="BQ18" s="9">
        <v>78</v>
      </c>
      <c r="BR18" s="9">
        <v>71</v>
      </c>
      <c r="BS18" s="9">
        <v>68</v>
      </c>
      <c r="BT18" s="9">
        <v>72</v>
      </c>
      <c r="BU18" s="105"/>
      <c r="BV18" s="119"/>
      <c r="BW18" s="120">
        <v>200</v>
      </c>
      <c r="BX18" s="120">
        <v>170</v>
      </c>
      <c r="BY18" s="120">
        <v>20</v>
      </c>
      <c r="BZ18" s="120">
        <v>40</v>
      </c>
      <c r="CA18" s="120">
        <v>10</v>
      </c>
      <c r="CB18" s="120">
        <v>20</v>
      </c>
      <c r="CC18" s="105"/>
      <c r="CD18" s="119"/>
      <c r="CE18" s="115">
        <v>12</v>
      </c>
      <c r="CF18" s="115">
        <v>24</v>
      </c>
      <c r="CG18" s="115">
        <v>11</v>
      </c>
      <c r="CH18" s="115">
        <v>12</v>
      </c>
      <c r="CI18" s="115">
        <v>13</v>
      </c>
      <c r="CJ18" s="115">
        <v>15</v>
      </c>
      <c r="CK18" s="115"/>
      <c r="CL18" s="116"/>
    </row>
    <row r="19" spans="1:90">
      <c r="B19" s="9" t="s">
        <v>95</v>
      </c>
      <c r="C19" s="105">
        <v>45406</v>
      </c>
      <c r="D19" s="105">
        <v>45411</v>
      </c>
      <c r="E19" s="9">
        <v>0.69010605840474992</v>
      </c>
      <c r="F19" s="9">
        <v>3.2326020630541095</v>
      </c>
      <c r="G19" s="9">
        <v>7.0826674415226183</v>
      </c>
      <c r="H19" s="9">
        <v>2.9057097195989945</v>
      </c>
      <c r="I19" s="9">
        <v>5.8840621821880363</v>
      </c>
      <c r="J19" s="9">
        <v>2.6514601191341289</v>
      </c>
      <c r="K19" s="9">
        <f t="shared" si="3"/>
        <v>0.69010605840474992</v>
      </c>
      <c r="L19" s="9">
        <f t="shared" si="1"/>
        <v>11.005375562981477</v>
      </c>
      <c r="M19" s="16">
        <f t="shared" si="2"/>
        <v>13.911085282580473</v>
      </c>
      <c r="N19" s="9">
        <v>25.51</v>
      </c>
      <c r="O19" s="9">
        <v>23.11</v>
      </c>
      <c r="P19" s="9">
        <v>21.65</v>
      </c>
      <c r="Q19" s="9">
        <v>17.059999999999999</v>
      </c>
      <c r="R19" s="9">
        <v>19.78</v>
      </c>
      <c r="S19" s="9">
        <v>16.809999999999999</v>
      </c>
      <c r="W19" s="125" t="s">
        <v>19</v>
      </c>
      <c r="X19" s="122" t="s">
        <v>19</v>
      </c>
      <c r="Y19" s="122" t="s">
        <v>19</v>
      </c>
      <c r="Z19" s="122" t="s">
        <v>19</v>
      </c>
      <c r="AA19" s="122" t="s">
        <v>19</v>
      </c>
      <c r="AB19" s="122" t="s">
        <v>19</v>
      </c>
      <c r="AC19" s="113"/>
      <c r="AD19" s="125" t="s">
        <v>19</v>
      </c>
      <c r="AE19" s="122" t="s">
        <v>19</v>
      </c>
      <c r="AF19" s="122" t="s">
        <v>19</v>
      </c>
      <c r="AG19" s="122" t="s">
        <v>19</v>
      </c>
      <c r="AH19" s="122" t="s">
        <v>19</v>
      </c>
      <c r="AI19" s="122" t="s">
        <v>19</v>
      </c>
      <c r="AJ19" s="113"/>
      <c r="AK19" s="125" t="s">
        <v>19</v>
      </c>
      <c r="AL19" s="122" t="s">
        <v>19</v>
      </c>
      <c r="AM19" s="122" t="s">
        <v>19</v>
      </c>
      <c r="AN19" s="122" t="s">
        <v>19</v>
      </c>
      <c r="AO19" s="122" t="s">
        <v>19</v>
      </c>
      <c r="AP19" s="122" t="s">
        <v>19</v>
      </c>
      <c r="AQ19" s="113"/>
      <c r="AR19" s="125" t="s">
        <v>19</v>
      </c>
      <c r="AS19" s="122" t="s">
        <v>19</v>
      </c>
      <c r="AT19" s="122" t="s">
        <v>19</v>
      </c>
      <c r="AU19" s="122" t="s">
        <v>19</v>
      </c>
      <c r="AV19" s="122" t="s">
        <v>19</v>
      </c>
      <c r="AW19" s="122" t="s">
        <v>19</v>
      </c>
      <c r="AX19" s="113"/>
      <c r="AY19" s="114">
        <v>0</v>
      </c>
      <c r="AZ19" s="115">
        <v>0</v>
      </c>
      <c r="BA19" s="115">
        <v>4.8</v>
      </c>
      <c r="BB19" s="115">
        <v>0</v>
      </c>
      <c r="BC19" s="115">
        <v>6.2</v>
      </c>
      <c r="BD19" s="115">
        <v>0</v>
      </c>
      <c r="BE19" s="115"/>
      <c r="BF19" s="116"/>
      <c r="BG19" s="9">
        <v>31.5</v>
      </c>
      <c r="BH19" s="9">
        <v>31.6</v>
      </c>
      <c r="BI19" s="9">
        <v>30.6</v>
      </c>
      <c r="BJ19" s="9">
        <v>31.6</v>
      </c>
      <c r="BK19" s="9">
        <v>31.7</v>
      </c>
      <c r="BL19" s="9">
        <v>30.9</v>
      </c>
      <c r="BO19" s="9">
        <v>72</v>
      </c>
      <c r="BP19" s="9">
        <v>71</v>
      </c>
      <c r="BQ19" s="9">
        <v>80</v>
      </c>
      <c r="BR19" s="9">
        <v>72</v>
      </c>
      <c r="BS19" s="9">
        <v>82</v>
      </c>
      <c r="BT19" s="9">
        <v>73</v>
      </c>
      <c r="BU19" s="105"/>
      <c r="BV19" s="119"/>
      <c r="BW19" s="120">
        <v>20</v>
      </c>
      <c r="BX19" s="120">
        <v>60</v>
      </c>
      <c r="BY19" s="120">
        <v>170</v>
      </c>
      <c r="BZ19" s="120">
        <v>60</v>
      </c>
      <c r="CA19" s="120">
        <v>150</v>
      </c>
      <c r="CB19" s="120">
        <v>90</v>
      </c>
      <c r="CC19" s="105"/>
      <c r="CD19" s="119"/>
      <c r="CE19" s="115">
        <v>15</v>
      </c>
      <c r="CF19" s="115">
        <v>15</v>
      </c>
      <c r="CG19" s="115">
        <v>10</v>
      </c>
      <c r="CH19" s="115">
        <v>14</v>
      </c>
      <c r="CI19" s="115">
        <v>11</v>
      </c>
      <c r="CJ19" s="115">
        <v>13</v>
      </c>
      <c r="CK19" s="115"/>
      <c r="CL19" s="116"/>
    </row>
    <row r="20" spans="1:90">
      <c r="A20" s="9" t="s">
        <v>22</v>
      </c>
      <c r="B20" s="9" t="s">
        <v>92</v>
      </c>
      <c r="C20" s="105">
        <v>45423</v>
      </c>
      <c r="D20" s="105">
        <v>45428</v>
      </c>
      <c r="E20" s="9">
        <v>1.3802121168096007</v>
      </c>
      <c r="F20" s="9">
        <v>3.8500653784681056</v>
      </c>
      <c r="G20" s="9">
        <v>10.169984018596532</v>
      </c>
      <c r="H20" s="9">
        <v>5.5571698387331239</v>
      </c>
      <c r="I20" s="9">
        <v>8.1359872148772059</v>
      </c>
      <c r="J20" s="9">
        <v>5.4482057242481527</v>
      </c>
      <c r="K20" s="9">
        <f t="shared" si="3"/>
        <v>1.3802121168096007</v>
      </c>
      <c r="L20" s="9">
        <f t="shared" si="1"/>
        <v>15.400261513874238</v>
      </c>
      <c r="M20" s="16">
        <f t="shared" si="2"/>
        <v>20.957431352607362</v>
      </c>
      <c r="N20" s="9">
        <v>15.3</v>
      </c>
      <c r="O20" s="9">
        <v>14.23</v>
      </c>
      <c r="P20" s="9">
        <v>17.8</v>
      </c>
      <c r="Q20" s="9">
        <v>15.04</v>
      </c>
      <c r="R20" s="9">
        <v>14.99</v>
      </c>
      <c r="S20" s="9">
        <v>13.78</v>
      </c>
      <c r="W20" s="125" t="s">
        <v>19</v>
      </c>
      <c r="X20" s="122" t="s">
        <v>19</v>
      </c>
      <c r="Y20" s="122" t="s">
        <v>19</v>
      </c>
      <c r="Z20" s="122" t="s">
        <v>19</v>
      </c>
      <c r="AA20" s="122" t="s">
        <v>19</v>
      </c>
      <c r="AB20" s="122" t="s">
        <v>19</v>
      </c>
      <c r="AC20" s="113"/>
      <c r="AD20" s="125" t="s">
        <v>19</v>
      </c>
      <c r="AE20" s="122" t="s">
        <v>19</v>
      </c>
      <c r="AF20" s="122" t="s">
        <v>19</v>
      </c>
      <c r="AG20" s="122" t="s">
        <v>19</v>
      </c>
      <c r="AH20" s="122" t="s">
        <v>19</v>
      </c>
      <c r="AI20" s="122" t="s">
        <v>19</v>
      </c>
      <c r="AJ20" s="113"/>
      <c r="AK20" s="125" t="s">
        <v>19</v>
      </c>
      <c r="AL20" s="122" t="s">
        <v>19</v>
      </c>
      <c r="AM20" s="122" t="s">
        <v>19</v>
      </c>
      <c r="AN20" s="122" t="s">
        <v>19</v>
      </c>
      <c r="AO20" s="122" t="s">
        <v>19</v>
      </c>
      <c r="AP20" s="122" t="s">
        <v>19</v>
      </c>
      <c r="AQ20" s="113"/>
      <c r="AR20" s="125" t="s">
        <v>19</v>
      </c>
      <c r="AS20" s="122" t="s">
        <v>19</v>
      </c>
      <c r="AT20" s="122" t="s">
        <v>19</v>
      </c>
      <c r="AU20" s="122" t="s">
        <v>19</v>
      </c>
      <c r="AV20" s="122" t="s">
        <v>19</v>
      </c>
      <c r="AW20" s="122" t="s">
        <v>19</v>
      </c>
      <c r="AX20" s="113"/>
      <c r="AY20" s="114">
        <v>26.8</v>
      </c>
      <c r="AZ20" s="115">
        <v>0</v>
      </c>
      <c r="BA20" s="115">
        <v>13.4</v>
      </c>
      <c r="BB20" s="115">
        <v>0</v>
      </c>
      <c r="BC20" s="115">
        <v>5</v>
      </c>
      <c r="BD20" s="115">
        <v>32.4</v>
      </c>
      <c r="BE20" s="115"/>
      <c r="BF20" s="116"/>
      <c r="BG20" s="9">
        <v>29.8</v>
      </c>
      <c r="BH20" s="9">
        <v>31</v>
      </c>
      <c r="BI20" s="9">
        <v>31</v>
      </c>
      <c r="BJ20" s="9">
        <v>30.3</v>
      </c>
      <c r="BK20" s="9">
        <v>31.1</v>
      </c>
      <c r="BL20" s="9">
        <v>30.9</v>
      </c>
      <c r="BO20" s="9">
        <v>81</v>
      </c>
      <c r="BP20" s="9">
        <v>77</v>
      </c>
      <c r="BQ20" s="9">
        <v>80</v>
      </c>
      <c r="BR20" s="9">
        <v>76</v>
      </c>
      <c r="BS20" s="9">
        <v>75</v>
      </c>
      <c r="BT20" s="9">
        <v>86</v>
      </c>
      <c r="BU20" s="105"/>
      <c r="BV20" s="119"/>
      <c r="BW20" s="120">
        <v>160</v>
      </c>
      <c r="BX20" s="120">
        <v>30</v>
      </c>
      <c r="BY20" s="120">
        <v>280</v>
      </c>
      <c r="BZ20" s="120">
        <v>340</v>
      </c>
      <c r="CA20" s="120">
        <v>20</v>
      </c>
      <c r="CB20" s="120">
        <v>320</v>
      </c>
      <c r="CC20" s="105"/>
      <c r="CD20" s="119"/>
      <c r="CE20" s="115">
        <v>10</v>
      </c>
      <c r="CF20" s="115">
        <v>17</v>
      </c>
      <c r="CG20" s="115">
        <v>17</v>
      </c>
      <c r="CH20" s="115">
        <v>12</v>
      </c>
      <c r="CI20" s="115">
        <v>14</v>
      </c>
      <c r="CJ20" s="115">
        <v>16</v>
      </c>
      <c r="CK20" s="115"/>
      <c r="CL20" s="116"/>
    </row>
    <row r="21" spans="1:90">
      <c r="B21" s="9" t="s">
        <v>93</v>
      </c>
      <c r="C21" s="105">
        <v>45428</v>
      </c>
      <c r="D21" s="105">
        <v>45433</v>
      </c>
      <c r="E21" s="9">
        <v>0.10896411448497111</v>
      </c>
      <c r="F21" s="9">
        <v>2.5061746331544366</v>
      </c>
      <c r="G21" s="9">
        <v>4.3585645793984416</v>
      </c>
      <c r="H21" s="9">
        <v>1.707104460264514</v>
      </c>
      <c r="I21" s="9">
        <v>4.6854569228533549</v>
      </c>
      <c r="J21" s="9">
        <v>2.8693883481039704</v>
      </c>
      <c r="K21" s="9">
        <f t="shared" si="3"/>
        <v>0.10896411448497111</v>
      </c>
      <c r="L21" s="9">
        <f t="shared" si="1"/>
        <v>6.9737033270378497</v>
      </c>
      <c r="M21" s="16">
        <f t="shared" si="2"/>
        <v>8.6808077873023635</v>
      </c>
      <c r="N21" s="9">
        <v>13.78</v>
      </c>
      <c r="O21" s="9">
        <v>13.66</v>
      </c>
      <c r="P21" s="9">
        <v>13.53</v>
      </c>
      <c r="Q21" s="9">
        <v>13.96</v>
      </c>
      <c r="R21" s="9">
        <v>13.71</v>
      </c>
      <c r="S21" s="9">
        <v>12.26</v>
      </c>
      <c r="W21" s="125" t="s">
        <v>19</v>
      </c>
      <c r="X21" s="122" t="s">
        <v>19</v>
      </c>
      <c r="Y21" s="122" t="s">
        <v>19</v>
      </c>
      <c r="Z21" s="122" t="s">
        <v>19</v>
      </c>
      <c r="AA21" s="122" t="s">
        <v>19</v>
      </c>
      <c r="AB21" s="122" t="s">
        <v>19</v>
      </c>
      <c r="AC21" s="113"/>
      <c r="AD21" s="125" t="s">
        <v>19</v>
      </c>
      <c r="AE21" s="122" t="s">
        <v>19</v>
      </c>
      <c r="AF21" s="122" t="s">
        <v>19</v>
      </c>
      <c r="AG21" s="122" t="s">
        <v>19</v>
      </c>
      <c r="AH21" s="122" t="s">
        <v>19</v>
      </c>
      <c r="AI21" s="122" t="s">
        <v>19</v>
      </c>
      <c r="AJ21" s="113"/>
      <c r="AK21" s="125" t="s">
        <v>19</v>
      </c>
      <c r="AL21" s="122" t="s">
        <v>19</v>
      </c>
      <c r="AM21" s="122" t="s">
        <v>19</v>
      </c>
      <c r="AN21" s="122" t="s">
        <v>19</v>
      </c>
      <c r="AO21" s="122" t="s">
        <v>19</v>
      </c>
      <c r="AP21" s="122" t="s">
        <v>19</v>
      </c>
      <c r="AQ21" s="113"/>
      <c r="AR21" s="125" t="s">
        <v>19</v>
      </c>
      <c r="AS21" s="122" t="s">
        <v>19</v>
      </c>
      <c r="AT21" s="122" t="s">
        <v>19</v>
      </c>
      <c r="AU21" s="122" t="s">
        <v>19</v>
      </c>
      <c r="AV21" s="122" t="s">
        <v>19</v>
      </c>
      <c r="AW21" s="122" t="s">
        <v>19</v>
      </c>
      <c r="AX21" s="113"/>
      <c r="AY21" s="114">
        <v>32.4</v>
      </c>
      <c r="AZ21" s="115">
        <v>0.2</v>
      </c>
      <c r="BA21" s="115">
        <v>0</v>
      </c>
      <c r="BB21" s="115">
        <v>0</v>
      </c>
      <c r="BC21" s="115">
        <v>0</v>
      </c>
      <c r="BD21" s="115">
        <v>0</v>
      </c>
      <c r="BE21" s="115"/>
      <c r="BF21" s="116"/>
      <c r="BG21" s="65">
        <v>30.9</v>
      </c>
      <c r="BH21" s="9">
        <v>29.5</v>
      </c>
      <c r="BI21" s="9">
        <v>30.8</v>
      </c>
      <c r="BJ21" s="9">
        <v>30.8</v>
      </c>
      <c r="BK21" s="9">
        <v>29.9</v>
      </c>
      <c r="BL21" s="9">
        <v>30</v>
      </c>
      <c r="BO21" s="9">
        <v>86</v>
      </c>
      <c r="BP21" s="9">
        <v>84</v>
      </c>
      <c r="BQ21" s="9">
        <v>77</v>
      </c>
      <c r="BR21" s="9">
        <v>76</v>
      </c>
      <c r="BS21" s="9">
        <v>75</v>
      </c>
      <c r="BT21" s="9">
        <v>79</v>
      </c>
      <c r="BU21" s="105"/>
      <c r="BV21" s="119"/>
      <c r="BW21" s="120">
        <v>320</v>
      </c>
      <c r="BX21" s="120">
        <v>260</v>
      </c>
      <c r="BY21" s="120">
        <v>170</v>
      </c>
      <c r="BZ21" s="120">
        <v>170</v>
      </c>
      <c r="CA21" s="120">
        <v>240</v>
      </c>
      <c r="CB21" s="120">
        <v>240</v>
      </c>
      <c r="CC21" s="105"/>
      <c r="CD21" s="119"/>
      <c r="CE21" s="115">
        <v>16</v>
      </c>
      <c r="CF21" s="115">
        <v>10</v>
      </c>
      <c r="CG21" s="115">
        <v>16</v>
      </c>
      <c r="CH21" s="115">
        <v>14</v>
      </c>
      <c r="CI21" s="115">
        <v>9</v>
      </c>
      <c r="CJ21" s="115">
        <v>13</v>
      </c>
      <c r="CK21" s="115"/>
      <c r="CL21" s="116"/>
    </row>
    <row r="22" spans="1:90">
      <c r="B22" s="9" t="s">
        <v>94</v>
      </c>
      <c r="C22" s="105">
        <v>45433</v>
      </c>
      <c r="D22" s="105">
        <v>45438</v>
      </c>
      <c r="E22" s="9">
        <v>1.9250326892342546</v>
      </c>
      <c r="F22" s="9">
        <v>3.3778875490342055</v>
      </c>
      <c r="G22" s="9">
        <v>4.6128141798634079</v>
      </c>
      <c r="H22" s="9">
        <v>2.3608891471741393</v>
      </c>
      <c r="I22" s="9">
        <v>8.4265581868370933</v>
      </c>
      <c r="J22" s="9">
        <v>5.4118843527531286</v>
      </c>
      <c r="K22" s="9">
        <f t="shared" si="3"/>
        <v>1.9250326892342546</v>
      </c>
      <c r="L22" s="9">
        <f t="shared" si="1"/>
        <v>9.9157344181318692</v>
      </c>
      <c r="M22" s="16">
        <f t="shared" si="2"/>
        <v>12.276623565306009</v>
      </c>
      <c r="N22" s="9">
        <v>12.26</v>
      </c>
      <c r="O22" s="9">
        <v>11.2</v>
      </c>
      <c r="P22" s="9">
        <v>12.03</v>
      </c>
      <c r="Q22" s="9">
        <v>13.23</v>
      </c>
      <c r="R22" s="9">
        <v>14.08</v>
      </c>
      <c r="S22" s="9">
        <v>14.89</v>
      </c>
      <c r="W22" s="125" t="s">
        <v>19</v>
      </c>
      <c r="X22" s="122" t="s">
        <v>19</v>
      </c>
      <c r="Y22" s="122" t="s">
        <v>19</v>
      </c>
      <c r="Z22" s="122" t="s">
        <v>19</v>
      </c>
      <c r="AA22" s="122" t="s">
        <v>19</v>
      </c>
      <c r="AB22" s="122" t="s">
        <v>19</v>
      </c>
      <c r="AC22" s="113"/>
      <c r="AD22" s="125" t="s">
        <v>19</v>
      </c>
      <c r="AE22" s="122" t="s">
        <v>19</v>
      </c>
      <c r="AF22" s="122" t="s">
        <v>19</v>
      </c>
      <c r="AG22" s="122" t="s">
        <v>19</v>
      </c>
      <c r="AH22" s="122" t="s">
        <v>19</v>
      </c>
      <c r="AI22" s="122" t="s">
        <v>19</v>
      </c>
      <c r="AJ22" s="113"/>
      <c r="AK22" s="125" t="s">
        <v>19</v>
      </c>
      <c r="AL22" s="122" t="s">
        <v>19</v>
      </c>
      <c r="AM22" s="122" t="s">
        <v>19</v>
      </c>
      <c r="AN22" s="122" t="s">
        <v>19</v>
      </c>
      <c r="AO22" s="122" t="s">
        <v>19</v>
      </c>
      <c r="AP22" s="122" t="s">
        <v>19</v>
      </c>
      <c r="AQ22" s="113"/>
      <c r="AR22" s="125" t="s">
        <v>19</v>
      </c>
      <c r="AS22" s="122" t="s">
        <v>19</v>
      </c>
      <c r="AT22" s="122" t="s">
        <v>19</v>
      </c>
      <c r="AU22" s="122" t="s">
        <v>19</v>
      </c>
      <c r="AV22" s="122" t="s">
        <v>19</v>
      </c>
      <c r="AW22" s="122" t="s">
        <v>19</v>
      </c>
      <c r="AX22" s="113"/>
      <c r="AY22" s="114">
        <v>0</v>
      </c>
      <c r="AZ22" s="115">
        <v>4.8</v>
      </c>
      <c r="BA22" s="115">
        <v>0.2</v>
      </c>
      <c r="BB22" s="115">
        <v>0</v>
      </c>
      <c r="BC22" s="115">
        <v>0</v>
      </c>
      <c r="BD22" s="115">
        <v>0</v>
      </c>
      <c r="BE22" s="115"/>
      <c r="BF22" s="116"/>
      <c r="BG22" s="65">
        <v>30</v>
      </c>
      <c r="BH22" s="9">
        <v>30.9</v>
      </c>
      <c r="BI22" s="9">
        <v>30.1</v>
      </c>
      <c r="BJ22" s="9">
        <v>31</v>
      </c>
      <c r="BK22" s="9">
        <v>31.4</v>
      </c>
      <c r="BL22" s="9">
        <v>30.7</v>
      </c>
      <c r="BN22" s="9"/>
      <c r="BO22" s="65">
        <v>79</v>
      </c>
      <c r="BP22" s="9">
        <v>83</v>
      </c>
      <c r="BQ22" s="9">
        <v>78</v>
      </c>
      <c r="BR22" s="9">
        <v>74</v>
      </c>
      <c r="BS22" s="9">
        <v>72</v>
      </c>
      <c r="BT22" s="9">
        <v>72</v>
      </c>
      <c r="BU22" s="105"/>
      <c r="BV22" s="119"/>
      <c r="BW22" s="120">
        <v>240</v>
      </c>
      <c r="BX22" s="120">
        <v>50</v>
      </c>
      <c r="BY22" s="120">
        <v>310</v>
      </c>
      <c r="BZ22" s="120">
        <v>320</v>
      </c>
      <c r="CA22" s="120">
        <v>320</v>
      </c>
      <c r="CB22" s="120">
        <v>80</v>
      </c>
      <c r="CC22" s="105"/>
      <c r="CD22" s="119"/>
      <c r="CE22" s="115">
        <v>13</v>
      </c>
      <c r="CF22" s="115">
        <v>15</v>
      </c>
      <c r="CG22" s="115">
        <v>10</v>
      </c>
      <c r="CH22" s="115">
        <v>12</v>
      </c>
      <c r="CI22" s="115">
        <v>15</v>
      </c>
      <c r="CJ22" s="115">
        <v>9</v>
      </c>
      <c r="CK22" s="115"/>
      <c r="CL22" s="116"/>
    </row>
    <row r="23" spans="1:90">
      <c r="B23" s="9" t="s">
        <v>95</v>
      </c>
      <c r="C23" s="105">
        <v>45438</v>
      </c>
      <c r="D23" s="105">
        <v>45443</v>
      </c>
      <c r="E23" s="9">
        <v>1.0533197733546871</v>
      </c>
      <c r="F23" s="9">
        <v>3.6321371494991714</v>
      </c>
      <c r="G23" s="9">
        <v>8.3175940723522235</v>
      </c>
      <c r="H23" s="9">
        <v>4.1769577219235225</v>
      </c>
      <c r="I23" s="9">
        <v>8.3539154438471463</v>
      </c>
      <c r="J23" s="9">
        <v>5.593491210228148</v>
      </c>
      <c r="K23" s="9">
        <f t="shared" si="3"/>
        <v>1.0533197733546871</v>
      </c>
      <c r="L23" s="9">
        <f t="shared" si="1"/>
        <v>13.003050995206081</v>
      </c>
      <c r="M23" s="16">
        <f t="shared" si="2"/>
        <v>17.180008717129603</v>
      </c>
      <c r="N23" s="9">
        <v>14.89</v>
      </c>
      <c r="O23" s="9">
        <v>17.559999999999999</v>
      </c>
      <c r="P23" s="9">
        <v>14.47</v>
      </c>
      <c r="Q23" s="9">
        <v>14.46</v>
      </c>
      <c r="R23" s="9">
        <v>12.58</v>
      </c>
      <c r="S23" s="9">
        <v>11.21</v>
      </c>
      <c r="W23" s="125" t="s">
        <v>19</v>
      </c>
      <c r="X23" s="122" t="s">
        <v>19</v>
      </c>
      <c r="Y23" s="122" t="s">
        <v>19</v>
      </c>
      <c r="Z23" s="122" t="s">
        <v>19</v>
      </c>
      <c r="AA23" s="122" t="s">
        <v>19</v>
      </c>
      <c r="AB23" s="122" t="s">
        <v>19</v>
      </c>
      <c r="AC23" s="113"/>
      <c r="AD23" s="125" t="s">
        <v>19</v>
      </c>
      <c r="AE23" s="122" t="s">
        <v>19</v>
      </c>
      <c r="AF23" s="122" t="s">
        <v>19</v>
      </c>
      <c r="AG23" s="122" t="s">
        <v>19</v>
      </c>
      <c r="AH23" s="122" t="s">
        <v>19</v>
      </c>
      <c r="AI23" s="122" t="s">
        <v>19</v>
      </c>
      <c r="AJ23" s="113"/>
      <c r="AK23" s="125" t="s">
        <v>19</v>
      </c>
      <c r="AL23" s="122" t="s">
        <v>19</v>
      </c>
      <c r="AM23" s="122" t="s">
        <v>19</v>
      </c>
      <c r="AN23" s="122" t="s">
        <v>19</v>
      </c>
      <c r="AO23" s="122" t="s">
        <v>19</v>
      </c>
      <c r="AP23" s="122" t="s">
        <v>19</v>
      </c>
      <c r="AQ23" s="113"/>
      <c r="AR23" s="125" t="s">
        <v>19</v>
      </c>
      <c r="AS23" s="122" t="s">
        <v>19</v>
      </c>
      <c r="AT23" s="122" t="s">
        <v>19</v>
      </c>
      <c r="AU23" s="122" t="s">
        <v>19</v>
      </c>
      <c r="AV23" s="122" t="s">
        <v>19</v>
      </c>
      <c r="AW23" s="122" t="s">
        <v>19</v>
      </c>
      <c r="AX23" s="113"/>
      <c r="AY23" s="114">
        <v>0</v>
      </c>
      <c r="AZ23" s="115">
        <v>0</v>
      </c>
      <c r="BA23" s="115">
        <v>0</v>
      </c>
      <c r="BB23" s="115">
        <v>0</v>
      </c>
      <c r="BC23" s="115">
        <v>18.2</v>
      </c>
      <c r="BD23" s="115">
        <v>0.8</v>
      </c>
      <c r="BE23" s="115"/>
      <c r="BF23" s="116"/>
      <c r="BG23" s="65">
        <v>31.8</v>
      </c>
      <c r="BH23" s="9">
        <v>30.5</v>
      </c>
      <c r="BI23" s="9">
        <v>30.8</v>
      </c>
      <c r="BJ23" s="9">
        <v>30.6</v>
      </c>
      <c r="BL23" s="9">
        <v>29.4</v>
      </c>
      <c r="BN23" s="9"/>
      <c r="BO23" s="65">
        <v>72</v>
      </c>
      <c r="BP23" s="9">
        <v>74</v>
      </c>
      <c r="BQ23" s="9">
        <v>74</v>
      </c>
      <c r="BR23" s="9">
        <v>79</v>
      </c>
      <c r="BS23" s="9">
        <v>86</v>
      </c>
      <c r="BT23" s="9">
        <v>87</v>
      </c>
      <c r="BU23" s="105"/>
      <c r="BV23" s="119"/>
      <c r="BW23" s="120">
        <v>80</v>
      </c>
      <c r="BX23" s="120">
        <v>80</v>
      </c>
      <c r="BY23" s="120">
        <v>40</v>
      </c>
      <c r="BZ23" s="120">
        <v>20</v>
      </c>
      <c r="CA23" s="120">
        <v>160</v>
      </c>
      <c r="CB23" s="115"/>
      <c r="CC23" s="105"/>
      <c r="CD23" s="119"/>
      <c r="CE23" s="115">
        <v>9</v>
      </c>
      <c r="CF23" s="115">
        <v>13</v>
      </c>
      <c r="CG23" s="115">
        <v>13</v>
      </c>
      <c r="CH23" s="115">
        <v>16</v>
      </c>
      <c r="CI23" s="115">
        <v>13</v>
      </c>
      <c r="CJ23" s="115"/>
      <c r="CK23" s="115"/>
      <c r="CL23" s="116"/>
    </row>
    <row r="24" spans="1:90">
      <c r="A24" s="9" t="s">
        <v>23</v>
      </c>
      <c r="B24" s="9" t="s">
        <v>92</v>
      </c>
      <c r="C24" s="105">
        <v>45448</v>
      </c>
      <c r="D24" s="105">
        <v>45453</v>
      </c>
      <c r="E24" s="9">
        <v>1.1368589277931416</v>
      </c>
      <c r="F24" s="9">
        <v>2.2156036611942449</v>
      </c>
      <c r="G24" s="9">
        <v>3.7411012639837398</v>
      </c>
      <c r="H24" s="9">
        <v>3.9590294929535803</v>
      </c>
      <c r="I24" s="9">
        <v>9.0803428737469218</v>
      </c>
      <c r="J24" s="9">
        <v>4.2496004649135708</v>
      </c>
      <c r="K24" s="9">
        <f t="shared" si="3"/>
        <v>1.1368589277931416</v>
      </c>
      <c r="L24" s="9">
        <f t="shared" si="1"/>
        <v>7.0935638529711262</v>
      </c>
      <c r="M24" s="16">
        <f t="shared" si="2"/>
        <v>11.052593345924706</v>
      </c>
      <c r="N24" s="9">
        <v>12.59</v>
      </c>
      <c r="O24" s="9">
        <v>12.1</v>
      </c>
      <c r="P24" s="9">
        <v>11.25</v>
      </c>
      <c r="Q24" s="9">
        <v>12.3</v>
      </c>
      <c r="R24" s="9">
        <v>14.52</v>
      </c>
      <c r="S24" s="9">
        <v>12.98</v>
      </c>
      <c r="W24" s="125" t="s">
        <v>19</v>
      </c>
      <c r="X24" s="122" t="s">
        <v>19</v>
      </c>
      <c r="Y24" s="122" t="s">
        <v>19</v>
      </c>
      <c r="Z24" s="122" t="s">
        <v>19</v>
      </c>
      <c r="AA24" s="122" t="s">
        <v>19</v>
      </c>
      <c r="AB24" s="122" t="s">
        <v>19</v>
      </c>
      <c r="AC24" s="113"/>
      <c r="AD24" s="125" t="s">
        <v>19</v>
      </c>
      <c r="AE24" s="122" t="s">
        <v>19</v>
      </c>
      <c r="AF24" s="122" t="s">
        <v>19</v>
      </c>
      <c r="AG24" s="122" t="s">
        <v>19</v>
      </c>
      <c r="AH24" s="122" t="s">
        <v>19</v>
      </c>
      <c r="AI24" s="122" t="s">
        <v>19</v>
      </c>
      <c r="AJ24" s="113"/>
      <c r="AK24" s="125" t="s">
        <v>19</v>
      </c>
      <c r="AL24" s="122" t="s">
        <v>19</v>
      </c>
      <c r="AM24" s="122" t="s">
        <v>19</v>
      </c>
      <c r="AN24" s="122" t="s">
        <v>19</v>
      </c>
      <c r="AO24" s="122" t="s">
        <v>19</v>
      </c>
      <c r="AP24" s="122" t="s">
        <v>19</v>
      </c>
      <c r="AQ24" s="113"/>
      <c r="AR24" s="125" t="s">
        <v>19</v>
      </c>
      <c r="AS24" s="122" t="s">
        <v>19</v>
      </c>
      <c r="AT24" s="122" t="s">
        <v>19</v>
      </c>
      <c r="AU24" s="122" t="s">
        <v>19</v>
      </c>
      <c r="AV24" s="122" t="s">
        <v>19</v>
      </c>
      <c r="AW24" s="122" t="s">
        <v>19</v>
      </c>
      <c r="AX24" s="113"/>
      <c r="AY24" s="114">
        <v>0</v>
      </c>
      <c r="AZ24" s="115">
        <v>0</v>
      </c>
      <c r="BA24" s="115">
        <v>21.2</v>
      </c>
      <c r="BB24" s="115">
        <v>0</v>
      </c>
      <c r="BC24" s="115">
        <v>0</v>
      </c>
      <c r="BD24" s="115">
        <v>0</v>
      </c>
      <c r="BE24" s="115"/>
      <c r="BF24" s="116"/>
      <c r="BG24" s="65">
        <v>31</v>
      </c>
      <c r="BH24" s="9">
        <v>30.4</v>
      </c>
      <c r="BI24" s="9">
        <v>30</v>
      </c>
      <c r="BJ24" s="9">
        <v>30.8</v>
      </c>
      <c r="BK24" s="9">
        <v>30.6</v>
      </c>
      <c r="BL24" s="9">
        <v>30</v>
      </c>
      <c r="BN24" s="9"/>
      <c r="BO24" s="65">
        <v>74</v>
      </c>
      <c r="BP24" s="9">
        <v>75</v>
      </c>
      <c r="BQ24" s="9">
        <v>80</v>
      </c>
      <c r="BR24" s="9">
        <v>76</v>
      </c>
      <c r="BS24" s="9">
        <v>74</v>
      </c>
      <c r="BT24" s="9">
        <v>72</v>
      </c>
      <c r="BU24" s="105"/>
      <c r="BV24" s="119"/>
      <c r="BW24" s="120">
        <v>230</v>
      </c>
      <c r="BX24" s="120">
        <v>80</v>
      </c>
      <c r="BY24" s="120">
        <v>210</v>
      </c>
      <c r="BZ24" s="120">
        <v>240</v>
      </c>
      <c r="CA24" s="120">
        <v>300</v>
      </c>
      <c r="CB24" s="120">
        <v>250</v>
      </c>
      <c r="CC24" s="105"/>
      <c r="CD24" s="119"/>
      <c r="CE24" s="115">
        <v>9</v>
      </c>
      <c r="CF24" s="115">
        <v>13</v>
      </c>
      <c r="CG24" s="115">
        <v>13</v>
      </c>
      <c r="CH24" s="115">
        <v>16</v>
      </c>
      <c r="CI24" s="115">
        <v>13</v>
      </c>
      <c r="CJ24" s="115"/>
      <c r="CK24" s="115"/>
      <c r="CL24" s="116"/>
    </row>
    <row r="25" spans="1:90">
      <c r="B25" s="9" t="s">
        <v>93</v>
      </c>
      <c r="C25" s="105">
        <v>45456</v>
      </c>
      <c r="D25" s="105">
        <v>45461</v>
      </c>
      <c r="E25" s="9">
        <v>1.4891762312944707</v>
      </c>
      <c r="F25" s="9">
        <v>2.0339968037189231</v>
      </c>
      <c r="G25" s="9">
        <v>3.6684585209937923</v>
      </c>
      <c r="H25" s="9">
        <v>3.5958157780037445</v>
      </c>
      <c r="I25" s="9">
        <v>8.3902368153421722</v>
      </c>
      <c r="J25" s="9">
        <v>3.7047798924887156</v>
      </c>
      <c r="K25" s="9">
        <f t="shared" si="3"/>
        <v>1.4891762312944707</v>
      </c>
      <c r="L25" s="9">
        <f t="shared" si="1"/>
        <v>7.1916315560071862</v>
      </c>
      <c r="M25" s="16">
        <f t="shared" si="2"/>
        <v>10.787447334010931</v>
      </c>
      <c r="N25" s="9">
        <v>12.33</v>
      </c>
      <c r="O25" s="9">
        <v>12.53</v>
      </c>
      <c r="W25" s="125" t="s">
        <v>19</v>
      </c>
      <c r="X25" s="122" t="s">
        <v>19</v>
      </c>
      <c r="Y25" s="122" t="s">
        <v>19</v>
      </c>
      <c r="Z25" s="122" t="s">
        <v>19</v>
      </c>
      <c r="AA25" s="122" t="s">
        <v>19</v>
      </c>
      <c r="AB25" s="122" t="s">
        <v>19</v>
      </c>
      <c r="AC25" s="113"/>
      <c r="AD25" s="125" t="s">
        <v>19</v>
      </c>
      <c r="AE25" s="122" t="s">
        <v>19</v>
      </c>
      <c r="AF25" s="122" t="s">
        <v>19</v>
      </c>
      <c r="AG25" s="122" t="s">
        <v>19</v>
      </c>
      <c r="AH25" s="122" t="s">
        <v>19</v>
      </c>
      <c r="AI25" s="122" t="s">
        <v>19</v>
      </c>
      <c r="AJ25" s="113"/>
      <c r="AK25" s="125" t="s">
        <v>19</v>
      </c>
      <c r="AL25" s="122" t="s">
        <v>19</v>
      </c>
      <c r="AM25" s="122" t="s">
        <v>19</v>
      </c>
      <c r="AN25" s="122" t="s">
        <v>19</v>
      </c>
      <c r="AO25" s="122" t="s">
        <v>19</v>
      </c>
      <c r="AP25" s="122" t="s">
        <v>19</v>
      </c>
      <c r="AQ25" s="113"/>
      <c r="AR25" s="125" t="s">
        <v>19</v>
      </c>
      <c r="AS25" s="122" t="s">
        <v>19</v>
      </c>
      <c r="AT25" s="122" t="s">
        <v>19</v>
      </c>
      <c r="AU25" s="122" t="s">
        <v>19</v>
      </c>
      <c r="AV25" s="122" t="s">
        <v>19</v>
      </c>
      <c r="AW25" s="122" t="s">
        <v>19</v>
      </c>
      <c r="AX25" s="113"/>
      <c r="AY25" s="114">
        <v>0</v>
      </c>
      <c r="AZ25" s="115">
        <v>0</v>
      </c>
      <c r="BA25" s="115">
        <v>0</v>
      </c>
      <c r="BB25" s="115">
        <v>1</v>
      </c>
      <c r="BC25" s="115">
        <v>0</v>
      </c>
      <c r="BD25" s="115">
        <v>3.6</v>
      </c>
      <c r="BE25" s="115"/>
      <c r="BF25" s="116"/>
      <c r="BG25" s="65">
        <v>30.4</v>
      </c>
      <c r="BH25" s="9">
        <v>31</v>
      </c>
      <c r="BI25" s="9">
        <v>31</v>
      </c>
      <c r="BJ25" s="9">
        <v>29.2</v>
      </c>
      <c r="BK25" s="9">
        <v>29.3</v>
      </c>
      <c r="BL25" s="9">
        <v>29.4</v>
      </c>
      <c r="BN25" s="9"/>
      <c r="BO25" s="65">
        <v>71</v>
      </c>
      <c r="BP25" s="9">
        <v>72</v>
      </c>
      <c r="BQ25" s="9">
        <v>72</v>
      </c>
      <c r="BR25" s="9">
        <v>85</v>
      </c>
      <c r="BS25" s="9">
        <v>80</v>
      </c>
      <c r="BT25" s="9">
        <v>82</v>
      </c>
      <c r="BU25" s="105"/>
      <c r="BV25" s="119"/>
      <c r="BW25" s="120">
        <v>290</v>
      </c>
      <c r="BX25" s="120">
        <v>270</v>
      </c>
      <c r="BY25" s="120">
        <v>310</v>
      </c>
      <c r="BZ25" s="120">
        <v>230</v>
      </c>
      <c r="CA25" s="120">
        <v>190</v>
      </c>
      <c r="CB25" s="120">
        <v>140</v>
      </c>
      <c r="CC25" s="105"/>
      <c r="CD25" s="119"/>
      <c r="CE25" s="115">
        <v>10</v>
      </c>
      <c r="CF25" s="115">
        <v>10</v>
      </c>
      <c r="CG25" s="115">
        <v>11</v>
      </c>
      <c r="CH25" s="115">
        <v>12</v>
      </c>
      <c r="CI25" s="115">
        <v>15</v>
      </c>
      <c r="CJ25" s="115">
        <v>10</v>
      </c>
      <c r="CK25" s="115"/>
      <c r="CL25" s="116"/>
    </row>
    <row r="26" spans="1:90">
      <c r="B26" s="9" t="s">
        <v>94</v>
      </c>
      <c r="C26" s="105">
        <v>45463</v>
      </c>
      <c r="D26" s="105">
        <v>45437</v>
      </c>
      <c r="E26" s="9">
        <v>0.36321371494993732</v>
      </c>
      <c r="F26" s="9">
        <v>2.5424960046488558</v>
      </c>
      <c r="G26" s="9">
        <v>4.0679936074385514</v>
      </c>
      <c r="H26" s="9">
        <v>2.2882464041842927</v>
      </c>
      <c r="I26" s="9">
        <v>6.2835972686328976</v>
      </c>
      <c r="J26" s="9">
        <v>3.5958157780037445</v>
      </c>
      <c r="K26" s="9">
        <f t="shared" si="3"/>
        <v>0.36321371494993732</v>
      </c>
      <c r="L26" s="9">
        <f t="shared" si="1"/>
        <v>6.9737033270373452</v>
      </c>
      <c r="M26" s="16">
        <f t="shared" si="2"/>
        <v>9.2619497312216374</v>
      </c>
      <c r="N26" s="9">
        <v>9.9</v>
      </c>
      <c r="O26" s="9">
        <v>9.15</v>
      </c>
      <c r="P26" s="9">
        <v>11.13</v>
      </c>
      <c r="Q26" s="9">
        <v>10.8</v>
      </c>
      <c r="R26" s="9">
        <v>10.220000000000001</v>
      </c>
      <c r="S26" s="9">
        <v>11.4</v>
      </c>
      <c r="T26" s="112"/>
      <c r="U26" s="112"/>
      <c r="V26" s="113"/>
      <c r="W26" s="125" t="s">
        <v>19</v>
      </c>
      <c r="X26" s="122" t="s">
        <v>19</v>
      </c>
      <c r="Y26" s="122" t="s">
        <v>19</v>
      </c>
      <c r="Z26" s="122" t="s">
        <v>19</v>
      </c>
      <c r="AA26" s="122" t="s">
        <v>19</v>
      </c>
      <c r="AB26" s="122" t="s">
        <v>19</v>
      </c>
      <c r="AC26" s="113"/>
      <c r="AD26" s="125" t="s">
        <v>19</v>
      </c>
      <c r="AE26" s="122" t="s">
        <v>19</v>
      </c>
      <c r="AF26" s="122" t="s">
        <v>19</v>
      </c>
      <c r="AG26" s="122" t="s">
        <v>19</v>
      </c>
      <c r="AH26" s="122" t="s">
        <v>19</v>
      </c>
      <c r="AI26" s="122" t="s">
        <v>19</v>
      </c>
      <c r="AJ26" s="113"/>
      <c r="AK26" s="125" t="s">
        <v>19</v>
      </c>
      <c r="AL26" s="122" t="s">
        <v>19</v>
      </c>
      <c r="AM26" s="122" t="s">
        <v>19</v>
      </c>
      <c r="AN26" s="122" t="s">
        <v>19</v>
      </c>
      <c r="AO26" s="122" t="s">
        <v>19</v>
      </c>
      <c r="AP26" s="122" t="s">
        <v>19</v>
      </c>
      <c r="AQ26" s="113"/>
      <c r="AR26" s="125" t="s">
        <v>19</v>
      </c>
      <c r="AS26" s="122" t="s">
        <v>19</v>
      </c>
      <c r="AT26" s="122" t="s">
        <v>19</v>
      </c>
      <c r="AU26" s="122" t="s">
        <v>19</v>
      </c>
      <c r="AV26" s="122" t="s">
        <v>19</v>
      </c>
      <c r="AW26" s="122" t="s">
        <v>19</v>
      </c>
      <c r="AX26" s="113"/>
      <c r="AY26" s="114">
        <v>0</v>
      </c>
      <c r="AZ26" s="115">
        <v>1.2</v>
      </c>
      <c r="BA26" s="115">
        <v>0</v>
      </c>
      <c r="BB26" s="115">
        <v>0</v>
      </c>
      <c r="BC26" s="115">
        <v>1.8</v>
      </c>
      <c r="BD26" s="115">
        <v>0</v>
      </c>
      <c r="BE26" s="115"/>
      <c r="BF26" s="116"/>
      <c r="BG26" s="117">
        <v>30.1</v>
      </c>
      <c r="BH26" s="118">
        <v>28.8</v>
      </c>
      <c r="BI26" s="118">
        <v>27.8</v>
      </c>
      <c r="BJ26" s="118">
        <v>28.2</v>
      </c>
      <c r="BK26" s="118">
        <v>28</v>
      </c>
      <c r="BL26" s="118">
        <v>29.5</v>
      </c>
      <c r="BM26" s="118"/>
      <c r="BN26" s="113"/>
      <c r="BO26" s="117">
        <v>75</v>
      </c>
      <c r="BP26" s="118">
        <v>81</v>
      </c>
      <c r="BQ26" s="118">
        <v>80</v>
      </c>
      <c r="BR26" s="118">
        <v>76</v>
      </c>
      <c r="BS26" s="118">
        <v>80</v>
      </c>
      <c r="BT26" s="118">
        <v>77</v>
      </c>
      <c r="BU26" s="105"/>
      <c r="BV26" s="119"/>
      <c r="BW26" s="120">
        <v>240</v>
      </c>
      <c r="BX26" s="120">
        <v>270</v>
      </c>
      <c r="BY26" s="120">
        <v>290</v>
      </c>
      <c r="BZ26" s="120">
        <v>190</v>
      </c>
      <c r="CA26" s="120">
        <v>250</v>
      </c>
      <c r="CB26" s="120">
        <v>240</v>
      </c>
      <c r="CC26" s="105"/>
      <c r="CD26" s="119"/>
      <c r="CE26" s="115">
        <v>18</v>
      </c>
      <c r="CF26" s="115">
        <v>15</v>
      </c>
      <c r="CG26" s="115">
        <v>12</v>
      </c>
      <c r="CH26" s="115">
        <v>14</v>
      </c>
      <c r="CI26" s="115">
        <v>9</v>
      </c>
      <c r="CJ26" s="115">
        <v>11</v>
      </c>
      <c r="CK26" s="115"/>
      <c r="CL26" s="116"/>
    </row>
    <row r="27" spans="1:90">
      <c r="B27" s="9" t="s">
        <v>95</v>
      </c>
      <c r="C27" s="105">
        <v>45469</v>
      </c>
      <c r="D27" s="105">
        <v>45474</v>
      </c>
      <c r="E27" s="9">
        <v>1.8160685747493843</v>
      </c>
      <c r="F27" s="9">
        <v>3.0873165770740134</v>
      </c>
      <c r="G27" s="9">
        <v>8.0996658433822812</v>
      </c>
      <c r="H27" s="9">
        <v>4.4312073223884898</v>
      </c>
      <c r="I27" s="9">
        <v>7.4531454307714595</v>
      </c>
      <c r="J27" s="9">
        <v>4.0679936074385514</v>
      </c>
      <c r="K27" s="9">
        <f t="shared" si="3"/>
        <v>1.8160685747493843</v>
      </c>
      <c r="L27" s="9">
        <f t="shared" si="1"/>
        <v>13.00305099520568</v>
      </c>
      <c r="M27" s="16">
        <f t="shared" si="2"/>
        <v>17.434258317594171</v>
      </c>
      <c r="N27" s="9">
        <v>13.74</v>
      </c>
      <c r="O27" s="9">
        <v>12.89</v>
      </c>
      <c r="P27" s="9">
        <v>10.89</v>
      </c>
      <c r="Q27" s="9">
        <v>12.17</v>
      </c>
      <c r="R27" s="9">
        <v>10.6</v>
      </c>
      <c r="S27" s="9">
        <v>10.47</v>
      </c>
      <c r="T27" s="112"/>
      <c r="U27" s="112"/>
      <c r="V27" s="113"/>
      <c r="W27" s="125" t="s">
        <v>19</v>
      </c>
      <c r="X27" s="122" t="s">
        <v>19</v>
      </c>
      <c r="Y27" s="122" t="s">
        <v>19</v>
      </c>
      <c r="Z27" s="122" t="s">
        <v>19</v>
      </c>
      <c r="AA27" s="122" t="s">
        <v>19</v>
      </c>
      <c r="AB27" s="122" t="s">
        <v>19</v>
      </c>
      <c r="AC27" s="113"/>
      <c r="AD27" s="125" t="s">
        <v>19</v>
      </c>
      <c r="AE27" s="122" t="s">
        <v>19</v>
      </c>
      <c r="AF27" s="122" t="s">
        <v>19</v>
      </c>
      <c r="AG27" s="122" t="s">
        <v>19</v>
      </c>
      <c r="AH27" s="122" t="s">
        <v>19</v>
      </c>
      <c r="AI27" s="122" t="s">
        <v>19</v>
      </c>
      <c r="AJ27" s="113"/>
      <c r="AK27" s="125" t="s">
        <v>19</v>
      </c>
      <c r="AL27" s="122" t="s">
        <v>19</v>
      </c>
      <c r="AM27" s="122" t="s">
        <v>19</v>
      </c>
      <c r="AN27" s="122" t="s">
        <v>19</v>
      </c>
      <c r="AO27" s="122" t="s">
        <v>19</v>
      </c>
      <c r="AP27" s="122" t="s">
        <v>19</v>
      </c>
      <c r="AQ27" s="113"/>
      <c r="AR27" s="125" t="s">
        <v>19</v>
      </c>
      <c r="AS27" s="122" t="s">
        <v>19</v>
      </c>
      <c r="AT27" s="122" t="s">
        <v>19</v>
      </c>
      <c r="AU27" s="122" t="s">
        <v>19</v>
      </c>
      <c r="AV27" s="122" t="s">
        <v>19</v>
      </c>
      <c r="AW27" s="122" t="s">
        <v>19</v>
      </c>
      <c r="AX27" s="113"/>
      <c r="AY27" s="114">
        <v>0</v>
      </c>
      <c r="AZ27" s="115">
        <v>0</v>
      </c>
      <c r="BA27" s="115">
        <v>53.8</v>
      </c>
      <c r="BB27" s="115">
        <v>3.8</v>
      </c>
      <c r="BC27" s="115">
        <v>0.6</v>
      </c>
      <c r="BD27" s="115">
        <v>0</v>
      </c>
      <c r="BE27" s="115"/>
      <c r="BF27" s="116"/>
      <c r="BG27" s="117">
        <v>30.8</v>
      </c>
      <c r="BH27" s="118">
        <v>30.4</v>
      </c>
      <c r="BI27" s="118">
        <v>30</v>
      </c>
      <c r="BJ27" s="118">
        <v>30.3</v>
      </c>
      <c r="BK27" s="118">
        <v>29.5</v>
      </c>
      <c r="BL27" s="118">
        <v>28.9</v>
      </c>
      <c r="BM27" s="118"/>
      <c r="BN27" s="113"/>
      <c r="BO27" s="117">
        <v>77</v>
      </c>
      <c r="BP27" s="118">
        <v>77</v>
      </c>
      <c r="BQ27" s="118">
        <v>84</v>
      </c>
      <c r="BR27" s="118">
        <v>84</v>
      </c>
      <c r="BS27" s="118">
        <v>80</v>
      </c>
      <c r="BT27" s="118">
        <v>77</v>
      </c>
      <c r="BU27" s="105"/>
      <c r="BV27" s="119"/>
      <c r="BW27" s="120">
        <v>140</v>
      </c>
      <c r="BX27" s="120">
        <v>150</v>
      </c>
      <c r="BY27" s="120">
        <v>150</v>
      </c>
      <c r="BZ27" s="120">
        <v>320</v>
      </c>
      <c r="CA27" s="120">
        <v>270</v>
      </c>
      <c r="CB27" s="120">
        <v>160</v>
      </c>
      <c r="CC27" s="105"/>
      <c r="CD27" s="119"/>
      <c r="CE27" s="115">
        <v>13</v>
      </c>
      <c r="CF27" s="115">
        <v>14</v>
      </c>
      <c r="CG27" s="115">
        <v>9</v>
      </c>
      <c r="CH27" s="115">
        <v>16</v>
      </c>
      <c r="CI27" s="115">
        <v>14</v>
      </c>
      <c r="CJ27" s="115">
        <v>8</v>
      </c>
      <c r="CK27" s="115"/>
      <c r="CL27" s="116"/>
    </row>
    <row r="28" spans="1:90">
      <c r="C28" s="105"/>
      <c r="D28" s="105"/>
      <c r="T28" s="112"/>
      <c r="U28" s="112"/>
      <c r="V28" s="113"/>
      <c r="W28" s="112"/>
      <c r="X28" s="112"/>
      <c r="Y28" s="112"/>
      <c r="Z28" s="112"/>
      <c r="AA28" s="112"/>
      <c r="AB28" s="112"/>
      <c r="AC28" s="113"/>
      <c r="AD28" s="111"/>
      <c r="AE28" s="112"/>
      <c r="AF28" s="112"/>
      <c r="AG28" s="112"/>
      <c r="AH28" s="112"/>
      <c r="AI28" s="112"/>
      <c r="AJ28" s="113"/>
      <c r="AK28" s="111"/>
      <c r="AL28" s="112"/>
      <c r="AM28" s="112"/>
      <c r="AN28" s="112"/>
      <c r="AO28" s="112"/>
      <c r="AP28" s="112"/>
      <c r="AQ28" s="113"/>
      <c r="AR28" s="111"/>
      <c r="AS28" s="112"/>
      <c r="AT28" s="112"/>
      <c r="AU28" s="112"/>
      <c r="AV28" s="112"/>
      <c r="AW28" s="112"/>
      <c r="AX28" s="113"/>
      <c r="AY28" s="114"/>
      <c r="AZ28" s="115"/>
      <c r="BA28" s="115"/>
      <c r="BB28" s="115"/>
      <c r="BC28" s="115"/>
      <c r="BD28" s="115"/>
      <c r="BE28" s="115"/>
      <c r="BF28" s="116"/>
      <c r="BG28" s="117"/>
      <c r="BH28" s="118"/>
      <c r="BI28" s="118"/>
      <c r="BJ28" s="118"/>
      <c r="BK28" s="118"/>
      <c r="BL28" s="118"/>
      <c r="BM28" s="118"/>
      <c r="BN28" s="113"/>
      <c r="BO28" s="117"/>
      <c r="BP28" s="118"/>
      <c r="BQ28" s="118"/>
      <c r="BR28" s="118"/>
      <c r="BS28" s="118"/>
      <c r="BT28" s="118"/>
      <c r="BU28" s="105"/>
      <c r="BV28" s="119"/>
      <c r="BW28" s="120"/>
      <c r="BX28" s="120"/>
      <c r="BY28" s="120"/>
      <c r="BZ28" s="120"/>
      <c r="CA28" s="120"/>
      <c r="CB28" s="120"/>
      <c r="CC28" s="105"/>
      <c r="CD28" s="119"/>
      <c r="CE28" s="115"/>
      <c r="CF28" s="115"/>
      <c r="CG28" s="115"/>
      <c r="CH28" s="115"/>
      <c r="CI28" s="115"/>
      <c r="CJ28" s="115"/>
      <c r="CK28" s="115"/>
      <c r="CL28" s="116"/>
    </row>
    <row r="29" spans="1:90">
      <c r="C29" s="105"/>
      <c r="D29" s="105"/>
      <c r="T29" s="112"/>
      <c r="U29" s="112"/>
      <c r="V29" s="113"/>
      <c r="W29" s="111"/>
      <c r="X29" s="112"/>
      <c r="Y29" s="112"/>
      <c r="Z29" s="112"/>
      <c r="AA29" s="112"/>
      <c r="AB29" s="112"/>
      <c r="AC29" s="113"/>
      <c r="AD29" s="111"/>
      <c r="AE29" s="112"/>
      <c r="AF29" s="112"/>
      <c r="AG29" s="112"/>
      <c r="AH29" s="112"/>
      <c r="AI29" s="112"/>
      <c r="AJ29" s="113"/>
      <c r="AK29" s="111"/>
      <c r="AL29" s="112"/>
      <c r="AM29" s="112"/>
      <c r="AN29" s="112"/>
      <c r="AO29" s="112"/>
      <c r="AP29" s="112"/>
      <c r="AQ29" s="113"/>
      <c r="AR29" s="111"/>
      <c r="AS29" s="112"/>
      <c r="AT29" s="112"/>
      <c r="AU29" s="112"/>
      <c r="AV29" s="112"/>
      <c r="AW29" s="112"/>
      <c r="AX29" s="113"/>
      <c r="AY29" s="114"/>
      <c r="AZ29" s="115"/>
      <c r="BA29" s="115"/>
      <c r="BB29" s="115"/>
      <c r="BC29" s="115"/>
      <c r="BD29" s="115"/>
      <c r="BE29" s="115"/>
      <c r="BF29" s="116"/>
      <c r="BG29" s="117"/>
      <c r="BH29" s="118"/>
      <c r="BI29" s="118"/>
      <c r="BJ29" s="118"/>
      <c r="BK29" s="118"/>
      <c r="BL29" s="118"/>
      <c r="BM29" s="118"/>
      <c r="BN29" s="113"/>
      <c r="BO29" s="117"/>
      <c r="BP29" s="118"/>
      <c r="BQ29" s="118"/>
      <c r="BR29" s="118"/>
      <c r="BS29" s="118"/>
      <c r="BT29" s="118"/>
      <c r="BU29" s="105"/>
      <c r="BV29" s="119"/>
      <c r="BW29" s="120"/>
      <c r="BX29" s="120"/>
      <c r="BY29" s="120"/>
      <c r="BZ29" s="120"/>
      <c r="CA29" s="120"/>
      <c r="CB29" s="120"/>
      <c r="CC29" s="105"/>
      <c r="CD29" s="119"/>
      <c r="CE29" s="115"/>
      <c r="CF29" s="115"/>
      <c r="CG29" s="115"/>
      <c r="CH29" s="115"/>
      <c r="CI29" s="115"/>
      <c r="CJ29" s="115"/>
      <c r="CK29" s="115"/>
      <c r="CL29" s="116"/>
    </row>
    <row r="30" spans="1:90">
      <c r="C30" s="105"/>
      <c r="D30" s="105"/>
      <c r="AY30" s="114"/>
      <c r="AZ30" s="115"/>
      <c r="BA30" s="115"/>
      <c r="BB30" s="115"/>
      <c r="BC30" s="115"/>
      <c r="BD30" s="115"/>
      <c r="BE30" s="115"/>
      <c r="BF30" s="116"/>
      <c r="CE30" s="114"/>
      <c r="CF30" s="115"/>
      <c r="CG30" s="115"/>
      <c r="CH30" s="115"/>
      <c r="CI30" s="115"/>
      <c r="CJ30" s="115"/>
      <c r="CK30" s="115"/>
      <c r="CL30" s="116"/>
    </row>
    <row r="31" spans="1:90">
      <c r="C31" s="105"/>
      <c r="D31" s="105"/>
      <c r="AY31" s="114"/>
      <c r="AZ31" s="115"/>
      <c r="BA31" s="115"/>
      <c r="BB31" s="115"/>
      <c r="BC31" s="115"/>
      <c r="BD31" s="115"/>
      <c r="BE31" s="115"/>
      <c r="BF31" s="116"/>
      <c r="CE31" s="114"/>
      <c r="CF31" s="115"/>
      <c r="CG31" s="115"/>
      <c r="CH31" s="115"/>
      <c r="CI31" s="115"/>
      <c r="CJ31" s="115"/>
      <c r="CK31" s="115"/>
      <c r="CL31" s="116"/>
    </row>
    <row r="32" spans="1:90">
      <c r="C32" s="105"/>
      <c r="D32" s="105"/>
      <c r="AY32" s="114"/>
      <c r="AZ32" s="115"/>
      <c r="BA32" s="115"/>
      <c r="BB32" s="115"/>
      <c r="BC32" s="115"/>
      <c r="BD32" s="115"/>
      <c r="BE32" s="115"/>
      <c r="BF32" s="116"/>
      <c r="CE32" s="114"/>
      <c r="CF32" s="115"/>
      <c r="CG32" s="115"/>
      <c r="CH32" s="115"/>
      <c r="CI32" s="115"/>
      <c r="CJ32" s="115"/>
      <c r="CK32" s="115"/>
      <c r="CL32" s="116"/>
    </row>
    <row r="33" spans="3:90">
      <c r="C33" s="105"/>
      <c r="D33" s="105"/>
      <c r="AY33" s="114"/>
      <c r="AZ33" s="115"/>
      <c r="BA33" s="115"/>
      <c r="BB33" s="115"/>
      <c r="BC33" s="115"/>
      <c r="BD33" s="115"/>
      <c r="BE33" s="115"/>
      <c r="BF33" s="116"/>
      <c r="CE33" s="114"/>
      <c r="CF33" s="115"/>
      <c r="CG33" s="115"/>
      <c r="CH33" s="115"/>
      <c r="CI33" s="115"/>
      <c r="CJ33" s="115"/>
      <c r="CK33" s="115"/>
      <c r="CL33" s="116"/>
    </row>
    <row r="34" spans="3:90">
      <c r="C34" s="105"/>
      <c r="D34" s="105"/>
      <c r="AY34" s="114"/>
      <c r="AZ34" s="115"/>
      <c r="BA34" s="115"/>
      <c r="BB34" s="115"/>
      <c r="BC34" s="115"/>
      <c r="BD34" s="115"/>
      <c r="BE34" s="115"/>
      <c r="BF34" s="116"/>
      <c r="CE34" s="114"/>
      <c r="CF34" s="115"/>
      <c r="CG34" s="115"/>
      <c r="CH34" s="115"/>
      <c r="CI34" s="115"/>
      <c r="CJ34" s="115"/>
      <c r="CK34" s="115"/>
      <c r="CL34" s="116"/>
    </row>
    <row r="35" spans="3:90">
      <c r="AY35" s="114"/>
      <c r="AZ35" s="115"/>
      <c r="BA35" s="115"/>
      <c r="BB35" s="115"/>
      <c r="BC35" s="115"/>
      <c r="BD35" s="115"/>
      <c r="BE35" s="115"/>
      <c r="BF35" s="116"/>
      <c r="CE35" s="114"/>
      <c r="CF35" s="115"/>
      <c r="CG35" s="115"/>
      <c r="CH35" s="115"/>
      <c r="CI35" s="115"/>
      <c r="CJ35" s="115"/>
      <c r="CK35" s="115"/>
      <c r="CL35" s="116"/>
    </row>
    <row r="36" spans="3:90">
      <c r="AY36" s="114"/>
      <c r="AZ36" s="115"/>
      <c r="BA36" s="115"/>
      <c r="BB36" s="115"/>
      <c r="BC36" s="115"/>
      <c r="BD36" s="115"/>
      <c r="BE36" s="115"/>
      <c r="BF36" s="116"/>
      <c r="CE36" s="114"/>
      <c r="CF36" s="115"/>
      <c r="CG36" s="115"/>
      <c r="CH36" s="115"/>
      <c r="CI36" s="115"/>
      <c r="CJ36" s="115"/>
      <c r="CK36" s="115"/>
      <c r="CL36" s="116"/>
    </row>
    <row r="37" spans="3:90">
      <c r="AY37" s="114"/>
      <c r="AZ37" s="115"/>
      <c r="BA37" s="115"/>
      <c r="BB37" s="115"/>
      <c r="BC37" s="115"/>
      <c r="BD37" s="115"/>
      <c r="BE37" s="115"/>
      <c r="BF37" s="116"/>
      <c r="CE37" s="114"/>
      <c r="CF37" s="115"/>
      <c r="CG37" s="115"/>
      <c r="CH37" s="115"/>
      <c r="CI37" s="115"/>
      <c r="CJ37" s="115"/>
      <c r="CK37" s="115"/>
      <c r="CL37" s="116"/>
    </row>
    <row r="38" spans="3:90">
      <c r="AY38" s="114"/>
      <c r="AZ38" s="115"/>
      <c r="BA38" s="115"/>
      <c r="BB38" s="115"/>
      <c r="BC38" s="115"/>
      <c r="BD38" s="115"/>
      <c r="BE38" s="115"/>
      <c r="BF38" s="116"/>
    </row>
  </sheetData>
  <mergeCells count="33">
    <mergeCell ref="A1:D1"/>
    <mergeCell ref="E1:M1"/>
    <mergeCell ref="N1:AX1"/>
    <mergeCell ref="AY1:CL1"/>
    <mergeCell ref="A2:A3"/>
    <mergeCell ref="B2:B3"/>
    <mergeCell ref="C2:C3"/>
    <mergeCell ref="D2:D3"/>
    <mergeCell ref="E2:E3"/>
    <mergeCell ref="F2:F3"/>
    <mergeCell ref="AR2:AX2"/>
    <mergeCell ref="G2:G3"/>
    <mergeCell ref="H2:H3"/>
    <mergeCell ref="I2:I3"/>
    <mergeCell ref="J2:J3"/>
    <mergeCell ref="K2:K3"/>
    <mergeCell ref="L2:L3"/>
    <mergeCell ref="M2:M3"/>
    <mergeCell ref="N2:V2"/>
    <mergeCell ref="W2:AC2"/>
    <mergeCell ref="AD2:AJ2"/>
    <mergeCell ref="AK2:AQ2"/>
    <mergeCell ref="CO9:CQ9"/>
    <mergeCell ref="AY2:BF2"/>
    <mergeCell ref="BG2:BN2"/>
    <mergeCell ref="BO2:BV2"/>
    <mergeCell ref="BW2:CD2"/>
    <mergeCell ref="CE2:CL2"/>
    <mergeCell ref="CO4:CQ4"/>
    <mergeCell ref="CO5:CQ5"/>
    <mergeCell ref="CO6:CQ6"/>
    <mergeCell ref="CO7:CQ7"/>
    <mergeCell ref="CO8:CQ8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66986</dc:creator>
  <cp:lastModifiedBy>Mallika Kliangkhlao (มัลลิกา เกลี้ยงเคล้า)</cp:lastModifiedBy>
  <dcterms:created xsi:type="dcterms:W3CDTF">2023-08-30T04:26:44Z</dcterms:created>
  <dcterms:modified xsi:type="dcterms:W3CDTF">2024-09-07T03:29:20Z</dcterms:modified>
</cp:coreProperties>
</file>