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Pollution Project\DataPrep\DataPrep\PM0.1\raw_data\"/>
    </mc:Choice>
  </mc:AlternateContent>
  <xr:revisionPtr revIDLastSave="0" documentId="13_ncr:1_{E5B27664-29F9-4CE4-899F-6BFC6EDB0AF7}" xr6:coauthVersionLast="47" xr6:coauthVersionMax="47" xr10:uidLastSave="{00000000-0000-0000-0000-000000000000}"/>
  <bookViews>
    <workbookView xWindow="28680" yWindow="-120" windowWidth="29040" windowHeight="15840" activeTab="1" xr2:uid="{FA5A4B6F-C8F6-4E48-8ACF-90F1AD8C1DD4}"/>
  </bookViews>
  <sheets>
    <sheet name="2023" sheetId="1" r:id="rId1"/>
    <sheet name="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M26" i="2"/>
  <c r="M27" i="2"/>
  <c r="M28" i="2"/>
  <c r="L25" i="2"/>
  <c r="L26" i="2"/>
  <c r="L27" i="2"/>
  <c r="L28" i="2"/>
  <c r="K25" i="2"/>
  <c r="K26" i="2"/>
  <c r="K27" i="2"/>
  <c r="K28" i="2"/>
  <c r="M24" i="2"/>
  <c r="L24" i="2"/>
  <c r="K24" i="2"/>
  <c r="M23" i="2"/>
  <c r="L23" i="2"/>
  <c r="K23" i="2"/>
  <c r="M22" i="2"/>
  <c r="L22" i="2"/>
  <c r="K22" i="2"/>
  <c r="M21" i="2"/>
  <c r="L21" i="2"/>
  <c r="K21" i="2"/>
  <c r="M12" i="2"/>
  <c r="M13" i="2"/>
  <c r="M14" i="2"/>
  <c r="M15" i="2"/>
  <c r="M16" i="2"/>
  <c r="M17" i="2"/>
  <c r="M18" i="2"/>
  <c r="M19" i="2"/>
  <c r="M20" i="2"/>
  <c r="L12" i="2"/>
  <c r="L13" i="2"/>
  <c r="L14" i="2"/>
  <c r="L15" i="2"/>
  <c r="L16" i="2"/>
  <c r="L17" i="2"/>
  <c r="L18" i="2"/>
  <c r="L19" i="2"/>
  <c r="L20" i="2"/>
  <c r="K12" i="2"/>
  <c r="K13" i="2"/>
  <c r="K14" i="2"/>
  <c r="K15" i="2"/>
  <c r="K16" i="2"/>
  <c r="K17" i="2"/>
  <c r="K18" i="2"/>
  <c r="K19" i="2"/>
  <c r="K20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0" i="1"/>
  <c r="M31" i="1"/>
  <c r="M32" i="1"/>
  <c r="M33" i="1"/>
  <c r="L30" i="1"/>
  <c r="L31" i="1"/>
  <c r="L32" i="1"/>
  <c r="L33" i="1"/>
  <c r="K30" i="1"/>
  <c r="K31" i="1"/>
  <c r="K32" i="1"/>
  <c r="K33" i="1"/>
  <c r="M26" i="1" l="1"/>
  <c r="M27" i="1"/>
  <c r="M28" i="1"/>
  <c r="M29" i="1"/>
  <c r="L26" i="1"/>
  <c r="L27" i="1"/>
  <c r="L28" i="1"/>
  <c r="L29" i="1"/>
  <c r="K26" i="1"/>
  <c r="K27" i="1"/>
  <c r="K28" i="1"/>
  <c r="K29" i="1"/>
  <c r="M22" i="1" l="1"/>
  <c r="M23" i="1"/>
  <c r="M24" i="1"/>
  <c r="M25" i="1"/>
  <c r="L22" i="1"/>
  <c r="L23" i="1"/>
  <c r="L24" i="1"/>
  <c r="L25" i="1"/>
  <c r="K25" i="1"/>
  <c r="K22" i="1"/>
  <c r="K23" i="1"/>
  <c r="K24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</calcChain>
</file>

<file path=xl/sharedStrings.xml><?xml version="1.0" encoding="utf-8"?>
<sst xmlns="http://schemas.openxmlformats.org/spreadsheetml/2006/main" count="928" uniqueCount="62">
  <si>
    <t>Sampling Peroid</t>
  </si>
  <si>
    <t>Nanosampler (ug/m3)</t>
  </si>
  <si>
    <t>PCD</t>
  </si>
  <si>
    <t>Meteorology</t>
  </si>
  <si>
    <t xml:space="preserve">Month </t>
  </si>
  <si>
    <t>Numbwr</t>
  </si>
  <si>
    <t>Starting</t>
  </si>
  <si>
    <t xml:space="preserve">Stoping </t>
  </si>
  <si>
    <t xml:space="preserve">PM0.1 </t>
  </si>
  <si>
    <t>PM0.1-0.5</t>
  </si>
  <si>
    <t>PM0.5-1.0</t>
  </si>
  <si>
    <t>PM1.0-2.5</t>
  </si>
  <si>
    <t>PM2.5-10</t>
  </si>
  <si>
    <t>PM&gt;10</t>
  </si>
  <si>
    <t>PM0.1</t>
  </si>
  <si>
    <t>PM1</t>
  </si>
  <si>
    <t>PM2.5</t>
  </si>
  <si>
    <t>CO</t>
  </si>
  <si>
    <t>NO2</t>
  </si>
  <si>
    <t>SO2</t>
  </si>
  <si>
    <t>O3</t>
  </si>
  <si>
    <t>Precipitation (mm)</t>
  </si>
  <si>
    <t>T</t>
  </si>
  <si>
    <t xml:space="preserve">RH </t>
  </si>
  <si>
    <t>Wind direction</t>
  </si>
  <si>
    <t>Wind speed (Knot)</t>
  </si>
  <si>
    <t>MAY</t>
  </si>
  <si>
    <t>#01</t>
  </si>
  <si>
    <t>#02</t>
  </si>
  <si>
    <t>JUNE</t>
  </si>
  <si>
    <t>#03</t>
  </si>
  <si>
    <t>#04</t>
  </si>
  <si>
    <t>JUlY</t>
  </si>
  <si>
    <t>Aug</t>
  </si>
  <si>
    <t>Sep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</si>
  <si>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</si>
  <si>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</si>
  <si>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</si>
  <si>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</si>
  <si>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</si>
  <si>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</si>
  <si>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</si>
  <si>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</si>
  <si>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</si>
  <si>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Oct</t>
  </si>
  <si>
    <t>*Day1 คือ วันที่1ที่เก็บตัวอย่าง</t>
  </si>
  <si>
    <t>*Day2 คือ วันที่2ที่เก็บตัวอย่าง</t>
  </si>
  <si>
    <t>*Day3 คือ วันที่3ที่เก็บตัวอย่าง</t>
  </si>
  <si>
    <t>*Day4 คือ วันที่4ที่เก็บตัวอย่าง</t>
  </si>
  <si>
    <t>*Day5 คือ วันที่5ที่เก็บตัวอย่าง</t>
  </si>
  <si>
    <t>*Day6 คือ วันที่6ที่เก็บตัวอย่าง</t>
  </si>
  <si>
    <t>Nov</t>
  </si>
  <si>
    <t>Dec</t>
  </si>
  <si>
    <t>Jan</t>
  </si>
  <si>
    <t>Feb</t>
  </si>
  <si>
    <t>Mar</t>
  </si>
  <si>
    <t>Apr</t>
  </si>
  <si>
    <t>#05</t>
  </si>
  <si>
    <t>May</t>
  </si>
  <si>
    <t>Jun</t>
  </si>
  <si>
    <t>-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</si>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</sst>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7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BCA9D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96">
    <xf numFmtId="0" fontId="0" fillId="0" borderId="0" xfId="0"/>
    <xf numFmtId="14" fontId="0" fillId="0" borderId="0" xfId="0" applyNumberFormat="1"/>
    <xf numFmtId="0" fontId="6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3" fillId="14" borderId="14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1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0" fillId="0" borderId="9" xfId="0" applyNumberFormat="1" applyBorder="1" applyAlignment="1">
      <alignment horizontal="center"/>
    </xf>
    <xf numFmtId="14" fontId="0" fillId="0" borderId="9" xfId="0" applyNumberFormat="1" applyBorder="1"/>
    <xf numFmtId="0" fontId="3" fillId="0" borderId="5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10" borderId="7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2" fontId="6" fillId="0" borderId="0" xfId="0" applyNumberFormat="1" applyFont="1" applyAlignment="1">
      <alignment vertic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0" borderId="6" xfId="0" applyNumberFormat="1" applyFont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4F06-C408-420F-B613-7D91DAA67F25}">
  <dimension ref="A1:CQ36"/>
  <sheetViews>
    <sheetView zoomScale="64" zoomScaleNormal="64" workbookViewId="0">
      <selection activeCell="AJ28" sqref="AJ28"/>
    </sheetView>
  </sheetViews>
  <sheetFormatPr defaultColWidth="9" defaultRowHeight="15"/>
  <cols>
    <col min="1" max="2" width="9" style="6"/>
    <col min="3" max="3" width="10.85546875" style="6" customWidth="1"/>
    <col min="4" max="4" width="11.85546875" style="6" customWidth="1"/>
    <col min="5" max="5" width="12.28515625" style="6" customWidth="1"/>
    <col min="6" max="6" width="11.7109375" style="6" customWidth="1"/>
    <col min="7" max="7" width="13.140625" style="6" customWidth="1"/>
    <col min="8" max="9" width="13.42578125" style="6" customWidth="1"/>
    <col min="10" max="10" width="14" style="6" customWidth="1"/>
    <col min="11" max="11" width="11.7109375" style="6" customWidth="1"/>
    <col min="12" max="12" width="12" style="6" customWidth="1"/>
    <col min="13" max="13" width="10.7109375" style="29" customWidth="1"/>
    <col min="14" max="21" width="9" style="6"/>
    <col min="22" max="22" width="9" style="29"/>
    <col min="23" max="28" width="9" style="6"/>
    <col min="29" max="29" width="9" style="29"/>
    <col min="30" max="35" width="9" style="6"/>
    <col min="36" max="36" width="9" style="29"/>
    <col min="37" max="42" width="9" style="6"/>
    <col min="43" max="43" width="9" style="29"/>
    <col min="44" max="49" width="9" style="6"/>
    <col min="50" max="50" width="9" style="29"/>
    <col min="51" max="57" width="9" style="6"/>
    <col min="58" max="58" width="9" style="29"/>
    <col min="59" max="65" width="9" style="6"/>
    <col min="66" max="66" width="9" style="29"/>
    <col min="67" max="72" width="9" style="6"/>
    <col min="73" max="73" width="11.140625" style="6" customWidth="1"/>
    <col min="74" max="74" width="11.42578125" style="29" customWidth="1"/>
    <col min="75" max="81" width="9" style="6"/>
    <col min="82" max="82" width="9" style="29"/>
    <col min="83" max="89" width="9" style="6"/>
    <col min="90" max="90" width="9" style="29"/>
    <col min="91" max="16384" width="9" style="6"/>
  </cols>
  <sheetData>
    <row r="1" spans="1:95">
      <c r="A1" s="83" t="s">
        <v>0</v>
      </c>
      <c r="B1" s="84"/>
      <c r="C1" s="84"/>
      <c r="D1" s="85"/>
      <c r="E1" s="73" t="s">
        <v>1</v>
      </c>
      <c r="F1" s="73"/>
      <c r="G1" s="73"/>
      <c r="H1" s="73"/>
      <c r="I1" s="73"/>
      <c r="J1" s="73"/>
      <c r="K1" s="73"/>
      <c r="L1" s="73"/>
      <c r="M1" s="73"/>
      <c r="N1" s="74" t="s">
        <v>2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 t="s">
        <v>3</v>
      </c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</row>
    <row r="2" spans="1:95">
      <c r="A2" s="91" t="s">
        <v>4</v>
      </c>
      <c r="B2" s="91" t="s">
        <v>5</v>
      </c>
      <c r="C2" s="91" t="s">
        <v>6</v>
      </c>
      <c r="D2" s="91" t="s">
        <v>7</v>
      </c>
      <c r="E2" s="81" t="s">
        <v>8</v>
      </c>
      <c r="F2" s="81" t="s">
        <v>9</v>
      </c>
      <c r="G2" s="81" t="s">
        <v>10</v>
      </c>
      <c r="H2" s="81" t="s">
        <v>11</v>
      </c>
      <c r="I2" s="81" t="s">
        <v>12</v>
      </c>
      <c r="J2" s="81" t="s">
        <v>13</v>
      </c>
      <c r="K2" s="89" t="s">
        <v>14</v>
      </c>
      <c r="L2" s="89" t="s">
        <v>15</v>
      </c>
      <c r="M2" s="89" t="s">
        <v>16</v>
      </c>
      <c r="N2" s="86" t="s">
        <v>16</v>
      </c>
      <c r="O2" s="87"/>
      <c r="P2" s="87"/>
      <c r="Q2" s="87"/>
      <c r="R2" s="87"/>
      <c r="S2" s="87"/>
      <c r="T2" s="87"/>
      <c r="U2" s="87"/>
      <c r="V2" s="88"/>
      <c r="W2" s="76" t="s">
        <v>17</v>
      </c>
      <c r="X2" s="76"/>
      <c r="Y2" s="76"/>
      <c r="Z2" s="76"/>
      <c r="AA2" s="76"/>
      <c r="AB2" s="76"/>
      <c r="AC2" s="76"/>
      <c r="AD2" s="77" t="s">
        <v>18</v>
      </c>
      <c r="AE2" s="77"/>
      <c r="AF2" s="77"/>
      <c r="AG2" s="77"/>
      <c r="AH2" s="77"/>
      <c r="AI2" s="77"/>
      <c r="AJ2" s="77"/>
      <c r="AK2" s="70" t="s">
        <v>19</v>
      </c>
      <c r="AL2" s="70"/>
      <c r="AM2" s="70"/>
      <c r="AN2" s="70"/>
      <c r="AO2" s="70"/>
      <c r="AP2" s="70"/>
      <c r="AQ2" s="70"/>
      <c r="AR2" s="78" t="s">
        <v>20</v>
      </c>
      <c r="AS2" s="78"/>
      <c r="AT2" s="78"/>
      <c r="AU2" s="78"/>
      <c r="AV2" s="78"/>
      <c r="AW2" s="78"/>
      <c r="AX2" s="78"/>
      <c r="AY2" s="79" t="s">
        <v>21</v>
      </c>
      <c r="AZ2" s="79"/>
      <c r="BA2" s="79"/>
      <c r="BB2" s="79"/>
      <c r="BC2" s="79"/>
      <c r="BD2" s="79"/>
      <c r="BE2" s="79"/>
      <c r="BF2" s="79"/>
      <c r="BG2" s="80" t="s">
        <v>22</v>
      </c>
      <c r="BH2" s="80"/>
      <c r="BI2" s="80"/>
      <c r="BJ2" s="80"/>
      <c r="BK2" s="80"/>
      <c r="BL2" s="80"/>
      <c r="BM2" s="80"/>
      <c r="BN2" s="80"/>
      <c r="BO2" s="70" t="s">
        <v>23</v>
      </c>
      <c r="BP2" s="70"/>
      <c r="BQ2" s="70"/>
      <c r="BR2" s="70"/>
      <c r="BS2" s="70"/>
      <c r="BT2" s="70"/>
      <c r="BU2" s="70"/>
      <c r="BV2" s="70"/>
      <c r="BW2" s="71" t="s">
        <v>24</v>
      </c>
      <c r="BX2" s="71"/>
      <c r="BY2" s="71"/>
      <c r="BZ2" s="71"/>
      <c r="CA2" s="71"/>
      <c r="CB2" s="71"/>
      <c r="CC2" s="71"/>
      <c r="CD2" s="71"/>
      <c r="CE2" s="72" t="s">
        <v>25</v>
      </c>
      <c r="CF2" s="72"/>
      <c r="CG2" s="72"/>
      <c r="CH2" s="72"/>
      <c r="CI2" s="72"/>
      <c r="CJ2" s="72"/>
      <c r="CK2" s="72"/>
      <c r="CL2" s="72"/>
    </row>
    <row r="3" spans="1:95">
      <c r="A3" s="92"/>
      <c r="B3" s="92"/>
      <c r="C3" s="92"/>
      <c r="D3" s="92"/>
      <c r="E3" s="82"/>
      <c r="F3" s="82"/>
      <c r="G3" s="82"/>
      <c r="H3" s="82"/>
      <c r="I3" s="82"/>
      <c r="J3" s="82"/>
      <c r="K3" s="90"/>
      <c r="L3" s="90"/>
      <c r="M3" s="90"/>
      <c r="N3" s="60" t="s">
        <v>35</v>
      </c>
      <c r="O3" s="61" t="s">
        <v>36</v>
      </c>
      <c r="P3" s="61" t="s">
        <v>37</v>
      </c>
      <c r="Q3" s="61" t="s">
        <v>38</v>
      </c>
      <c r="R3" s="61" t="s">
        <v>39</v>
      </c>
      <c r="S3" s="61" t="s">
        <v>40</v>
      </c>
      <c r="T3" s="20" t="s">
        <v>41</v>
      </c>
      <c r="U3" s="20" t="s">
        <v>42</v>
      </c>
      <c r="V3" s="20" t="s">
        <v>43</v>
      </c>
      <c r="W3" s="51" t="s">
        <v>35</v>
      </c>
      <c r="X3" s="51" t="s">
        <v>36</v>
      </c>
      <c r="Y3" s="51" t="s">
        <v>37</v>
      </c>
      <c r="Z3" s="51" t="s">
        <v>38</v>
      </c>
      <c r="AA3" s="51" t="s">
        <v>39</v>
      </c>
      <c r="AB3" s="51" t="s">
        <v>40</v>
      </c>
      <c r="AC3" s="21" t="s">
        <v>41</v>
      </c>
      <c r="AD3" s="54" t="s">
        <v>35</v>
      </c>
      <c r="AE3" s="54" t="s">
        <v>36</v>
      </c>
      <c r="AF3" s="54" t="s">
        <v>37</v>
      </c>
      <c r="AG3" s="54" t="s">
        <v>38</v>
      </c>
      <c r="AH3" s="54" t="s">
        <v>39</v>
      </c>
      <c r="AI3" s="54" t="s">
        <v>40</v>
      </c>
      <c r="AJ3" s="17" t="s">
        <v>41</v>
      </c>
      <c r="AK3" s="22" t="s">
        <v>35</v>
      </c>
      <c r="AL3" s="22" t="s">
        <v>36</v>
      </c>
      <c r="AM3" s="22" t="s">
        <v>37</v>
      </c>
      <c r="AN3" s="22" t="s">
        <v>38</v>
      </c>
      <c r="AO3" s="22" t="s">
        <v>39</v>
      </c>
      <c r="AP3" s="22" t="s">
        <v>40</v>
      </c>
      <c r="AQ3" s="22" t="s">
        <v>41</v>
      </c>
      <c r="AR3" s="23" t="s">
        <v>35</v>
      </c>
      <c r="AS3" s="23" t="s">
        <v>36</v>
      </c>
      <c r="AT3" s="23" t="s">
        <v>37</v>
      </c>
      <c r="AU3" s="23" t="s">
        <v>38</v>
      </c>
      <c r="AV3" s="23" t="s">
        <v>39</v>
      </c>
      <c r="AW3" s="23" t="s">
        <v>40</v>
      </c>
      <c r="AX3" s="23" t="s">
        <v>41</v>
      </c>
      <c r="AY3" s="24" t="s">
        <v>35</v>
      </c>
      <c r="AZ3" s="24" t="s">
        <v>36</v>
      </c>
      <c r="BA3" s="24" t="s">
        <v>37</v>
      </c>
      <c r="BB3" s="24" t="s">
        <v>38</v>
      </c>
      <c r="BC3" s="24" t="s">
        <v>39</v>
      </c>
      <c r="BD3" s="24" t="s">
        <v>40</v>
      </c>
      <c r="BE3" s="24" t="s">
        <v>41</v>
      </c>
      <c r="BF3" s="24" t="s">
        <v>42</v>
      </c>
      <c r="BG3" s="25" t="s">
        <v>35</v>
      </c>
      <c r="BH3" s="19" t="s">
        <v>36</v>
      </c>
      <c r="BI3" s="19" t="s">
        <v>37</v>
      </c>
      <c r="BJ3" s="19" t="s">
        <v>38</v>
      </c>
      <c r="BK3" s="19" t="s">
        <v>39</v>
      </c>
      <c r="BL3" s="19" t="s">
        <v>40</v>
      </c>
      <c r="BM3" s="19" t="s">
        <v>41</v>
      </c>
      <c r="BN3" s="19" t="s">
        <v>42</v>
      </c>
      <c r="BO3" s="22" t="s">
        <v>35</v>
      </c>
      <c r="BP3" s="22" t="s">
        <v>36</v>
      </c>
      <c r="BQ3" s="22" t="s">
        <v>37</v>
      </c>
      <c r="BR3" s="22" t="s">
        <v>38</v>
      </c>
      <c r="BS3" s="22" t="s">
        <v>39</v>
      </c>
      <c r="BT3" s="22" t="s">
        <v>40</v>
      </c>
      <c r="BU3" s="22" t="s">
        <v>41</v>
      </c>
      <c r="BV3" s="22" t="s">
        <v>42</v>
      </c>
      <c r="BW3" s="26" t="s">
        <v>35</v>
      </c>
      <c r="BX3" s="26" t="s">
        <v>36</v>
      </c>
      <c r="BY3" s="26" t="s">
        <v>37</v>
      </c>
      <c r="BZ3" s="26" t="s">
        <v>38</v>
      </c>
      <c r="CA3" s="26" t="s">
        <v>39</v>
      </c>
      <c r="CB3" s="26" t="s">
        <v>40</v>
      </c>
      <c r="CC3" s="26" t="s">
        <v>41</v>
      </c>
      <c r="CD3" s="26" t="s">
        <v>42</v>
      </c>
      <c r="CE3" s="27" t="s">
        <v>35</v>
      </c>
      <c r="CF3" s="27" t="s">
        <v>36</v>
      </c>
      <c r="CG3" s="27" t="s">
        <v>37</v>
      </c>
      <c r="CH3" s="27" t="s">
        <v>38</v>
      </c>
      <c r="CI3" s="27" t="s">
        <v>39</v>
      </c>
      <c r="CJ3" s="27" t="s">
        <v>40</v>
      </c>
      <c r="CK3" s="27" t="s">
        <v>41</v>
      </c>
      <c r="CL3" s="27" t="s">
        <v>42</v>
      </c>
    </row>
    <row r="4" spans="1:95" ht="14.25" customHeight="1">
      <c r="A4" s="6" t="s">
        <v>26</v>
      </c>
      <c r="B4" s="6" t="s">
        <v>27</v>
      </c>
      <c r="C4" s="28">
        <v>45063</v>
      </c>
      <c r="D4" s="28">
        <v>45068</v>
      </c>
      <c r="E4" s="6">
        <v>1.1458333333333228</v>
      </c>
      <c r="F4" s="6">
        <v>0.48611111111121175</v>
      </c>
      <c r="G4" s="6">
        <v>3.1944444444444589</v>
      </c>
      <c r="H4" s="6">
        <v>2.4305555555555767</v>
      </c>
      <c r="I4" s="6">
        <v>8.9930555555554914</v>
      </c>
      <c r="J4" s="6">
        <v>3.1597222222222983</v>
      </c>
      <c r="K4" s="6">
        <f>E4</f>
        <v>1.1458333333333228</v>
      </c>
      <c r="L4" s="6">
        <f>SUM(E4:G4)</f>
        <v>4.8263888888889932</v>
      </c>
      <c r="M4" s="6">
        <f>SUM(E4:H4)</f>
        <v>7.2569444444445699</v>
      </c>
      <c r="N4" s="43">
        <v>9</v>
      </c>
      <c r="O4" s="41">
        <v>9.0399999999999991</v>
      </c>
      <c r="P4" s="41">
        <v>9.7100000000000009</v>
      </c>
      <c r="Q4" s="41">
        <v>11.58</v>
      </c>
      <c r="R4" s="41">
        <v>16.04</v>
      </c>
      <c r="S4" s="41">
        <v>10.96</v>
      </c>
      <c r="T4" s="4"/>
      <c r="U4" s="4"/>
      <c r="V4" s="4"/>
      <c r="W4" s="53">
        <v>0.24130434782608695</v>
      </c>
      <c r="X4" s="52">
        <v>0.23624999999999999</v>
      </c>
      <c r="Y4" s="52">
        <v>0.28956521739130436</v>
      </c>
      <c r="Z4" s="52">
        <v>0.25304347826086954</v>
      </c>
      <c r="AA4" s="52">
        <v>0.43652173913043485</v>
      </c>
      <c r="AB4" s="52">
        <v>0.3591304347826087</v>
      </c>
      <c r="AC4" s="69"/>
      <c r="AD4" s="43">
        <v>3.1304347826086958</v>
      </c>
      <c r="AE4" s="41">
        <v>3.3333333333333335</v>
      </c>
      <c r="AF4" s="41">
        <v>5.2608695652173916</v>
      </c>
      <c r="AG4" s="41">
        <v>4.7826086956521738</v>
      </c>
      <c r="AH4" s="41">
        <v>7.1304347826086953</v>
      </c>
      <c r="AI4" s="41">
        <v>9.5652173913043477</v>
      </c>
      <c r="AJ4" s="5"/>
      <c r="AK4" s="59" t="s">
        <v>61</v>
      </c>
      <c r="AL4" s="58" t="s">
        <v>61</v>
      </c>
      <c r="AM4" s="58" t="s">
        <v>61</v>
      </c>
      <c r="AN4" s="58" t="s">
        <v>61</v>
      </c>
      <c r="AO4" s="58" t="s">
        <v>61</v>
      </c>
      <c r="AP4" s="58" t="s">
        <v>61</v>
      </c>
      <c r="AQ4" s="5"/>
      <c r="AR4" s="59" t="s">
        <v>61</v>
      </c>
      <c r="AS4" s="58" t="s">
        <v>61</v>
      </c>
      <c r="AT4" s="58" t="s">
        <v>61</v>
      </c>
      <c r="AU4" s="58" t="s">
        <v>61</v>
      </c>
      <c r="AV4" s="58" t="s">
        <v>61</v>
      </c>
      <c r="AW4" s="58" t="s">
        <v>61</v>
      </c>
      <c r="AX4" s="5"/>
      <c r="AY4" s="9">
        <v>0</v>
      </c>
      <c r="AZ4" s="10">
        <v>17.7</v>
      </c>
      <c r="BA4" s="10">
        <v>23.4</v>
      </c>
      <c r="BB4" s="10">
        <v>26.2</v>
      </c>
      <c r="BC4" s="10">
        <v>12.3</v>
      </c>
      <c r="BD4" s="10">
        <v>20.3</v>
      </c>
      <c r="BG4" s="6">
        <v>32.1</v>
      </c>
      <c r="BH4" s="6">
        <v>31.3</v>
      </c>
      <c r="BI4" s="6">
        <v>31.1</v>
      </c>
      <c r="BJ4" s="6">
        <v>29.7</v>
      </c>
      <c r="BK4" s="6">
        <v>29.2</v>
      </c>
      <c r="BL4" s="6">
        <v>28</v>
      </c>
      <c r="BO4" s="37">
        <v>66</v>
      </c>
      <c r="BP4" s="37">
        <v>74</v>
      </c>
      <c r="BQ4" s="37">
        <v>81</v>
      </c>
      <c r="BR4" s="37">
        <v>84</v>
      </c>
      <c r="BS4" s="37">
        <v>88</v>
      </c>
      <c r="BT4" s="37">
        <v>91</v>
      </c>
      <c r="BW4" s="9">
        <v>290</v>
      </c>
      <c r="BX4" s="10">
        <v>250</v>
      </c>
      <c r="BY4" s="10">
        <v>260</v>
      </c>
      <c r="BZ4" s="10">
        <v>310</v>
      </c>
      <c r="CA4" s="10">
        <v>300</v>
      </c>
      <c r="CB4" s="10">
        <v>200</v>
      </c>
      <c r="CE4" s="9">
        <v>16</v>
      </c>
      <c r="CF4" s="10">
        <v>13</v>
      </c>
      <c r="CG4" s="10">
        <v>17</v>
      </c>
      <c r="CH4" s="10">
        <v>17</v>
      </c>
      <c r="CI4" s="10">
        <v>13</v>
      </c>
      <c r="CJ4" s="10">
        <v>12</v>
      </c>
      <c r="CO4" s="93" t="s">
        <v>45</v>
      </c>
      <c r="CP4" s="94"/>
      <c r="CQ4" s="95"/>
    </row>
    <row r="5" spans="1:95">
      <c r="B5" s="6" t="s">
        <v>28</v>
      </c>
      <c r="C5" s="28">
        <v>45070</v>
      </c>
      <c r="D5" s="28">
        <v>45075</v>
      </c>
      <c r="E5" s="6">
        <v>1.2152777777777404</v>
      </c>
      <c r="F5" s="6">
        <v>1.2847222222221579</v>
      </c>
      <c r="G5" s="6">
        <v>2.8472222222221784</v>
      </c>
      <c r="H5" s="6">
        <v>2.7083333333333437</v>
      </c>
      <c r="I5" s="6">
        <v>9.6180555555555358</v>
      </c>
      <c r="J5" s="6">
        <v>3.6111111111111569</v>
      </c>
      <c r="K5" s="6">
        <f t="shared" ref="K5:K33" si="0">E5</f>
        <v>1.2152777777777404</v>
      </c>
      <c r="L5" s="6">
        <f t="shared" ref="L5:L33" si="1">SUM(E5:G5)</f>
        <v>5.3472222222220767</v>
      </c>
      <c r="M5" s="6">
        <f t="shared" ref="M5:M33" si="2">SUM(E5:H5)</f>
        <v>8.0555555555554204</v>
      </c>
      <c r="N5" s="43">
        <v>16.079999999999998</v>
      </c>
      <c r="O5" s="41">
        <v>11.88</v>
      </c>
      <c r="P5" s="41">
        <v>9.42</v>
      </c>
      <c r="Q5" s="41">
        <v>9.33</v>
      </c>
      <c r="R5" s="41">
        <v>11.83</v>
      </c>
      <c r="S5" s="41">
        <v>10.75</v>
      </c>
      <c r="T5" s="2"/>
      <c r="U5" s="2"/>
      <c r="V5" s="2"/>
      <c r="W5" s="53">
        <v>0.30913043478260865</v>
      </c>
      <c r="X5" s="52">
        <v>0.23260869565217393</v>
      </c>
      <c r="Y5" s="52">
        <v>0.21304347826086958</v>
      </c>
      <c r="Z5" s="52">
        <v>0.21217391304347821</v>
      </c>
      <c r="AA5" s="52">
        <v>0.27652173913043476</v>
      </c>
      <c r="AB5" s="52">
        <v>0.28347826086956524</v>
      </c>
      <c r="AC5" s="62"/>
      <c r="AD5" s="43">
        <v>4.7826086956521738</v>
      </c>
      <c r="AE5" s="41">
        <v>3.8695652173913042</v>
      </c>
      <c r="AF5" s="41">
        <v>4.3478260869565215</v>
      </c>
      <c r="AG5" s="41">
        <v>3.7391304347826089</v>
      </c>
      <c r="AH5" s="41">
        <v>6.3043478260869561</v>
      </c>
      <c r="AI5" s="41">
        <v>7.7826086956521738</v>
      </c>
      <c r="AJ5" s="3"/>
      <c r="AK5" s="59" t="s">
        <v>61</v>
      </c>
      <c r="AL5" s="58" t="s">
        <v>61</v>
      </c>
      <c r="AM5" s="58" t="s">
        <v>61</v>
      </c>
      <c r="AN5" s="58" t="s">
        <v>61</v>
      </c>
      <c r="AO5" s="58" t="s">
        <v>61</v>
      </c>
      <c r="AP5" s="58" t="s">
        <v>61</v>
      </c>
      <c r="AQ5" s="3"/>
      <c r="AR5" s="59" t="s">
        <v>61</v>
      </c>
      <c r="AS5" s="58" t="s">
        <v>61</v>
      </c>
      <c r="AT5" s="58" t="s">
        <v>61</v>
      </c>
      <c r="AU5" s="58" t="s">
        <v>61</v>
      </c>
      <c r="AV5" s="58" t="s">
        <v>61</v>
      </c>
      <c r="AW5" s="58" t="s">
        <v>61</v>
      </c>
      <c r="AX5" s="3"/>
      <c r="AY5" s="11">
        <v>0.2</v>
      </c>
      <c r="AZ5" s="12">
        <v>5.8</v>
      </c>
      <c r="BA5" s="12">
        <v>4.4000000000000004</v>
      </c>
      <c r="BB5" s="12">
        <v>14.6</v>
      </c>
      <c r="BC5" s="12">
        <v>71.900000000000006</v>
      </c>
      <c r="BD5" s="12">
        <v>48.1</v>
      </c>
      <c r="BG5" s="6">
        <v>30.7</v>
      </c>
      <c r="BH5" s="6">
        <v>31.1</v>
      </c>
      <c r="BI5" s="6">
        <v>30.2</v>
      </c>
      <c r="BJ5" s="6">
        <v>29.9</v>
      </c>
      <c r="BK5" s="6">
        <v>27.5</v>
      </c>
      <c r="BL5" s="6">
        <v>28.1</v>
      </c>
      <c r="BO5" s="37">
        <v>74</v>
      </c>
      <c r="BP5" s="37">
        <v>75</v>
      </c>
      <c r="BQ5" s="37">
        <v>76</v>
      </c>
      <c r="BR5" s="37">
        <v>78</v>
      </c>
      <c r="BS5" s="37">
        <v>89</v>
      </c>
      <c r="BT5" s="37">
        <v>91</v>
      </c>
      <c r="BW5" s="11">
        <v>300</v>
      </c>
      <c r="BX5" s="12">
        <v>290</v>
      </c>
      <c r="BY5" s="12">
        <v>300</v>
      </c>
      <c r="BZ5" s="12">
        <v>280</v>
      </c>
      <c r="CA5" s="12">
        <v>260</v>
      </c>
      <c r="CB5" s="12">
        <v>280</v>
      </c>
      <c r="CE5" s="11">
        <v>15</v>
      </c>
      <c r="CF5" s="12">
        <v>17</v>
      </c>
      <c r="CG5" s="12">
        <v>20</v>
      </c>
      <c r="CH5" s="12">
        <v>21</v>
      </c>
      <c r="CI5" s="12">
        <v>15</v>
      </c>
      <c r="CJ5" s="40">
        <v>15</v>
      </c>
      <c r="CO5" s="93" t="s">
        <v>46</v>
      </c>
      <c r="CP5" s="94"/>
      <c r="CQ5" s="95"/>
    </row>
    <row r="6" spans="1:95">
      <c r="A6" s="6" t="s">
        <v>29</v>
      </c>
      <c r="B6" s="6" t="s">
        <v>27</v>
      </c>
      <c r="C6" s="28">
        <v>45079</v>
      </c>
      <c r="D6" s="28">
        <v>45083</v>
      </c>
      <c r="E6" s="6">
        <v>0.76388888888888185</v>
      </c>
      <c r="F6" s="6">
        <v>0.17361111111147748</v>
      </c>
      <c r="G6" s="6">
        <v>1.0069444444444877</v>
      </c>
      <c r="H6" s="6">
        <v>2.4305555555554808</v>
      </c>
      <c r="I6" s="6">
        <v>10.347222222222163</v>
      </c>
      <c r="J6" s="6">
        <v>3.6111111111110605</v>
      </c>
      <c r="K6" s="6">
        <f t="shared" si="0"/>
        <v>0.76388888888888185</v>
      </c>
      <c r="L6" s="6">
        <f t="shared" si="1"/>
        <v>1.944444444444847</v>
      </c>
      <c r="M6" s="6">
        <f t="shared" si="2"/>
        <v>4.3750000000003277</v>
      </c>
      <c r="N6" s="43">
        <v>7.21</v>
      </c>
      <c r="O6" s="41">
        <v>8</v>
      </c>
      <c r="P6" s="41">
        <v>10.83</v>
      </c>
      <c r="Q6" s="41">
        <v>10.17</v>
      </c>
      <c r="R6" s="41">
        <v>9.6300000000000008</v>
      </c>
      <c r="S6" s="62"/>
      <c r="T6" s="2"/>
      <c r="U6" s="2"/>
      <c r="V6" s="2"/>
      <c r="W6" s="53">
        <v>0.25260869565217398</v>
      </c>
      <c r="X6" s="52">
        <v>0.26173913043478264</v>
      </c>
      <c r="Y6" s="52">
        <v>0.32739130434782615</v>
      </c>
      <c r="Z6" s="52">
        <v>0.20521739130434782</v>
      </c>
      <c r="AA6" s="52">
        <v>0.20652173913043478</v>
      </c>
      <c r="AB6" s="62"/>
      <c r="AC6" s="62"/>
      <c r="AD6" s="43">
        <v>4.9130434782608692</v>
      </c>
      <c r="AE6" s="41">
        <v>6.1304347826086953</v>
      </c>
      <c r="AF6" s="41">
        <v>7.1304347826086953</v>
      </c>
      <c r="AG6" s="41">
        <v>3.2608695652173911</v>
      </c>
      <c r="AH6" s="41">
        <v>3.9130434782608696</v>
      </c>
      <c r="AI6" s="62"/>
      <c r="AJ6" s="3"/>
      <c r="AK6" s="59" t="s">
        <v>61</v>
      </c>
      <c r="AL6" s="58" t="s">
        <v>61</v>
      </c>
      <c r="AM6" s="58" t="s">
        <v>61</v>
      </c>
      <c r="AN6" s="58" t="s">
        <v>61</v>
      </c>
      <c r="AO6" s="58" t="s">
        <v>61</v>
      </c>
      <c r="AP6" s="58"/>
      <c r="AQ6" s="3"/>
      <c r="AR6" s="59" t="s">
        <v>61</v>
      </c>
      <c r="AS6" s="58" t="s">
        <v>61</v>
      </c>
      <c r="AT6" s="58" t="s">
        <v>61</v>
      </c>
      <c r="AU6" s="58" t="s">
        <v>61</v>
      </c>
      <c r="AV6" s="58" t="s">
        <v>61</v>
      </c>
      <c r="AW6" s="58"/>
      <c r="AX6" s="3"/>
      <c r="AY6" s="11">
        <v>0.6</v>
      </c>
      <c r="AZ6" s="12">
        <v>12.5</v>
      </c>
      <c r="BA6" s="12">
        <v>15.8</v>
      </c>
      <c r="BB6" s="12">
        <v>1.4</v>
      </c>
      <c r="BC6" s="12">
        <v>1.6</v>
      </c>
      <c r="BD6" s="13"/>
      <c r="BG6" s="6">
        <v>29.7</v>
      </c>
      <c r="BH6" s="6">
        <v>29.7</v>
      </c>
      <c r="BI6" s="6">
        <v>30.4</v>
      </c>
      <c r="BJ6" s="6">
        <v>29.8</v>
      </c>
      <c r="BK6" s="6">
        <v>30.2</v>
      </c>
      <c r="BO6" s="37">
        <v>78</v>
      </c>
      <c r="BP6" s="37">
        <v>78</v>
      </c>
      <c r="BQ6" s="37">
        <v>72</v>
      </c>
      <c r="BR6" s="37">
        <v>76</v>
      </c>
      <c r="BS6" s="37">
        <v>74</v>
      </c>
      <c r="BW6" s="11">
        <v>280</v>
      </c>
      <c r="BX6" s="12">
        <v>270</v>
      </c>
      <c r="BY6" s="12">
        <v>260</v>
      </c>
      <c r="BZ6" s="12">
        <v>310</v>
      </c>
      <c r="CA6" s="12">
        <v>240</v>
      </c>
      <c r="CB6" s="13"/>
      <c r="CE6" s="11">
        <v>13</v>
      </c>
      <c r="CF6" s="12">
        <v>19</v>
      </c>
      <c r="CG6" s="12">
        <v>17</v>
      </c>
      <c r="CH6" s="12">
        <v>18</v>
      </c>
      <c r="CI6" s="12">
        <v>12</v>
      </c>
      <c r="CO6" s="93" t="s">
        <v>47</v>
      </c>
      <c r="CP6" s="94"/>
      <c r="CQ6" s="95"/>
    </row>
    <row r="7" spans="1:95">
      <c r="B7" s="6" t="s">
        <v>28</v>
      </c>
      <c r="C7" s="28">
        <v>45087</v>
      </c>
      <c r="D7" s="28">
        <v>45092</v>
      </c>
      <c r="E7" s="6">
        <v>1.1805555555555796</v>
      </c>
      <c r="F7" s="6">
        <v>0.69444444444436793</v>
      </c>
      <c r="G7" s="6">
        <v>3.4722222222222254</v>
      </c>
      <c r="H7" s="6">
        <v>1.9444444444443651</v>
      </c>
      <c r="I7" s="6">
        <v>7.9166666666666812</v>
      </c>
      <c r="J7" s="6">
        <v>3.3680555555555509</v>
      </c>
      <c r="K7" s="6">
        <f t="shared" si="0"/>
        <v>1.1805555555555796</v>
      </c>
      <c r="L7" s="6">
        <f t="shared" si="1"/>
        <v>5.3472222222221735</v>
      </c>
      <c r="M7" s="6">
        <f t="shared" si="2"/>
        <v>7.2916666666665382</v>
      </c>
      <c r="N7" s="43">
        <v>9.92</v>
      </c>
      <c r="O7" s="41">
        <v>9.2100000000000009</v>
      </c>
      <c r="P7" s="41">
        <v>9.67</v>
      </c>
      <c r="Q7" s="41">
        <v>13.58</v>
      </c>
      <c r="R7" s="41">
        <v>9</v>
      </c>
      <c r="S7" s="41">
        <v>9.08</v>
      </c>
      <c r="T7" s="2"/>
      <c r="U7" s="2"/>
      <c r="V7" s="2"/>
      <c r="W7" s="53">
        <v>0.21869565217391301</v>
      </c>
      <c r="X7" s="52">
        <v>0.26652173913043475</v>
      </c>
      <c r="Y7" s="52">
        <v>0.25416666666666665</v>
      </c>
      <c r="Z7" s="52">
        <v>0.27869565217391307</v>
      </c>
      <c r="AA7" s="52">
        <v>0.20956521739130432</v>
      </c>
      <c r="AB7" s="52">
        <v>0.24000000000000002</v>
      </c>
      <c r="AC7" s="62"/>
      <c r="AD7" s="43">
        <v>5.0434782608695654</v>
      </c>
      <c r="AE7" s="41">
        <v>4.9565217391304346</v>
      </c>
      <c r="AF7" s="41">
        <v>6.375</v>
      </c>
      <c r="AG7" s="41">
        <v>7.5217391304347823</v>
      </c>
      <c r="AH7" s="41">
        <v>4.2173913043478262</v>
      </c>
      <c r="AI7" s="41">
        <v>5.2173913043478262</v>
      </c>
      <c r="AJ7" s="3"/>
      <c r="AK7" s="59" t="s">
        <v>61</v>
      </c>
      <c r="AL7" s="58" t="s">
        <v>61</v>
      </c>
      <c r="AM7" s="58" t="s">
        <v>61</v>
      </c>
      <c r="AN7" s="58" t="s">
        <v>61</v>
      </c>
      <c r="AO7" s="58" t="s">
        <v>61</v>
      </c>
      <c r="AP7" s="58" t="s">
        <v>61</v>
      </c>
      <c r="AQ7" s="3"/>
      <c r="AR7" s="59" t="s">
        <v>61</v>
      </c>
      <c r="AS7" s="58" t="s">
        <v>61</v>
      </c>
      <c r="AT7" s="58" t="s">
        <v>61</v>
      </c>
      <c r="AU7" s="58" t="s">
        <v>61</v>
      </c>
      <c r="AV7" s="58" t="s">
        <v>61</v>
      </c>
      <c r="AW7" s="58" t="s">
        <v>61</v>
      </c>
      <c r="AX7" s="3"/>
      <c r="AY7" s="11" t="s">
        <v>22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G7" s="6">
        <v>30.4</v>
      </c>
      <c r="BH7" s="6">
        <v>30.3</v>
      </c>
      <c r="BI7" s="6">
        <v>31.2</v>
      </c>
      <c r="BJ7" s="6">
        <v>30.5</v>
      </c>
      <c r="BK7" s="6">
        <v>31.5</v>
      </c>
      <c r="BL7" s="6">
        <v>30.8</v>
      </c>
      <c r="BO7" s="37">
        <v>76</v>
      </c>
      <c r="BP7" s="37">
        <v>74</v>
      </c>
      <c r="BQ7" s="37">
        <v>70</v>
      </c>
      <c r="BR7" s="37">
        <v>74</v>
      </c>
      <c r="BS7" s="37">
        <v>69</v>
      </c>
      <c r="BT7" s="37">
        <v>70</v>
      </c>
      <c r="BW7" s="11">
        <v>250</v>
      </c>
      <c r="BX7" s="12">
        <v>210</v>
      </c>
      <c r="BY7" s="12">
        <v>300</v>
      </c>
      <c r="BZ7" s="12">
        <v>280</v>
      </c>
      <c r="CA7" s="12">
        <v>300</v>
      </c>
      <c r="CB7" s="12">
        <v>260</v>
      </c>
      <c r="CE7" s="11">
        <v>15</v>
      </c>
      <c r="CF7" s="12">
        <v>16</v>
      </c>
      <c r="CG7" s="12">
        <v>17</v>
      </c>
      <c r="CH7" s="12">
        <v>13</v>
      </c>
      <c r="CI7" s="12">
        <v>15</v>
      </c>
      <c r="CJ7" s="40">
        <v>12</v>
      </c>
      <c r="CO7" s="93" t="s">
        <v>48</v>
      </c>
      <c r="CP7" s="94"/>
      <c r="CQ7" s="95"/>
    </row>
    <row r="8" spans="1:95">
      <c r="B8" s="6" t="s">
        <v>30</v>
      </c>
      <c r="C8" s="28">
        <v>45094</v>
      </c>
      <c r="D8" s="28">
        <v>45099</v>
      </c>
      <c r="E8" s="6">
        <v>0.76388888888888185</v>
      </c>
      <c r="F8" s="6">
        <v>0.79861111111094607</v>
      </c>
      <c r="G8" s="6">
        <v>2.6041666666666692</v>
      </c>
      <c r="H8" s="6">
        <v>3.784722222222249</v>
      </c>
      <c r="I8" s="6">
        <v>13.541666666666622</v>
      </c>
      <c r="J8" s="6">
        <v>3.9583333333333406</v>
      </c>
      <c r="K8" s="6">
        <f t="shared" si="0"/>
        <v>0.76388888888888185</v>
      </c>
      <c r="L8" s="6">
        <f t="shared" si="1"/>
        <v>4.1666666666664973</v>
      </c>
      <c r="M8" s="6">
        <f t="shared" si="2"/>
        <v>7.9513888888887463</v>
      </c>
      <c r="N8" s="43">
        <v>9.6300000000000008</v>
      </c>
      <c r="O8" s="41">
        <v>12.08</v>
      </c>
      <c r="P8" s="41">
        <v>11.19</v>
      </c>
      <c r="Q8" s="41">
        <v>13.58</v>
      </c>
      <c r="R8" s="41">
        <v>13.42</v>
      </c>
      <c r="S8" s="41">
        <v>14.13</v>
      </c>
      <c r="T8" s="2"/>
      <c r="U8" s="2"/>
      <c r="V8" s="2"/>
      <c r="W8" s="53">
        <v>0.23217391304347834</v>
      </c>
      <c r="X8" s="52">
        <v>0.2673913043478261</v>
      </c>
      <c r="Y8" s="52">
        <v>0.31304347826086959</v>
      </c>
      <c r="Z8" s="52">
        <v>0.31130434782608701</v>
      </c>
      <c r="AA8" s="52">
        <v>0.26260869565217393</v>
      </c>
      <c r="AB8" s="52">
        <v>0.21565217391304348</v>
      </c>
      <c r="AC8" s="62"/>
      <c r="AD8" s="43">
        <v>5.7826086956521738</v>
      </c>
      <c r="AE8" s="41">
        <v>4.8695652173913047</v>
      </c>
      <c r="AF8" s="41">
        <v>8.4347826086956523</v>
      </c>
      <c r="AG8" s="41">
        <v>7.9565217391304346</v>
      </c>
      <c r="AH8" s="41">
        <v>6.3913043478260869</v>
      </c>
      <c r="AI8" s="41">
        <v>5.0434782608695654</v>
      </c>
      <c r="AJ8" s="3"/>
      <c r="AK8" s="59" t="s">
        <v>61</v>
      </c>
      <c r="AL8" s="58" t="s">
        <v>61</v>
      </c>
      <c r="AM8" s="58" t="s">
        <v>61</v>
      </c>
      <c r="AN8" s="58" t="s">
        <v>61</v>
      </c>
      <c r="AO8" s="58" t="s">
        <v>61</v>
      </c>
      <c r="AP8" s="58" t="s">
        <v>61</v>
      </c>
      <c r="AQ8" s="3"/>
      <c r="AR8" s="59" t="s">
        <v>61</v>
      </c>
      <c r="AS8" s="58" t="s">
        <v>61</v>
      </c>
      <c r="AT8" s="58" t="s">
        <v>61</v>
      </c>
      <c r="AU8" s="58" t="s">
        <v>61</v>
      </c>
      <c r="AV8" s="58" t="s">
        <v>61</v>
      </c>
      <c r="AW8" s="58" t="s">
        <v>61</v>
      </c>
      <c r="AX8" s="3"/>
      <c r="AY8" s="11">
        <v>4</v>
      </c>
      <c r="AZ8" s="12" t="s">
        <v>22</v>
      </c>
      <c r="BA8" s="12">
        <v>0</v>
      </c>
      <c r="BB8" s="12">
        <v>0</v>
      </c>
      <c r="BC8" s="12">
        <v>0</v>
      </c>
      <c r="BD8" s="12">
        <v>0</v>
      </c>
      <c r="BG8" s="6">
        <v>30.9</v>
      </c>
      <c r="BH8" s="6">
        <v>31</v>
      </c>
      <c r="BI8" s="6">
        <v>30.5</v>
      </c>
      <c r="BJ8" s="6">
        <v>31.1</v>
      </c>
      <c r="BK8" s="6">
        <v>30.9</v>
      </c>
      <c r="BL8" s="6">
        <v>31.2</v>
      </c>
      <c r="BO8" s="37">
        <v>74</v>
      </c>
      <c r="BP8" s="37">
        <v>71</v>
      </c>
      <c r="BQ8" s="37">
        <v>73</v>
      </c>
      <c r="BR8" s="37">
        <v>68</v>
      </c>
      <c r="BS8" s="37">
        <v>68</v>
      </c>
      <c r="BT8" s="37">
        <v>71</v>
      </c>
      <c r="BW8" s="11">
        <v>210</v>
      </c>
      <c r="BX8" s="12">
        <v>280</v>
      </c>
      <c r="BY8" s="12">
        <v>300</v>
      </c>
      <c r="BZ8" s="12">
        <v>290</v>
      </c>
      <c r="CA8" s="12">
        <v>300</v>
      </c>
      <c r="CB8" s="12">
        <v>130</v>
      </c>
      <c r="CE8" s="11">
        <v>14</v>
      </c>
      <c r="CF8" s="12">
        <v>14</v>
      </c>
      <c r="CG8" s="12">
        <v>15</v>
      </c>
      <c r="CH8" s="12">
        <v>15</v>
      </c>
      <c r="CI8" s="12">
        <v>10</v>
      </c>
      <c r="CJ8" s="12">
        <v>10</v>
      </c>
      <c r="CO8" s="93" t="s">
        <v>49</v>
      </c>
      <c r="CP8" s="94"/>
      <c r="CQ8" s="95"/>
    </row>
    <row r="9" spans="1:95">
      <c r="B9" s="6" t="s">
        <v>31</v>
      </c>
      <c r="C9" s="28">
        <v>45101</v>
      </c>
      <c r="D9" s="28">
        <v>45106</v>
      </c>
      <c r="E9" s="6">
        <v>0.34722222222228033</v>
      </c>
      <c r="F9" s="6">
        <v>0.86805555555584546</v>
      </c>
      <c r="G9" s="6">
        <v>0.31250000000002337</v>
      </c>
      <c r="H9" s="6">
        <v>0.93749999999997391</v>
      </c>
      <c r="I9" s="6">
        <v>5.5902777777777786</v>
      </c>
      <c r="J9" s="6">
        <v>1.0763888888889053</v>
      </c>
      <c r="K9" s="6">
        <f t="shared" si="0"/>
        <v>0.34722222222228033</v>
      </c>
      <c r="L9" s="6">
        <f t="shared" si="1"/>
        <v>1.5277777777781492</v>
      </c>
      <c r="M9" s="6">
        <f t="shared" si="2"/>
        <v>2.4652777777781232</v>
      </c>
      <c r="N9" s="43">
        <v>11.17</v>
      </c>
      <c r="O9" s="41">
        <v>10.92</v>
      </c>
      <c r="P9" s="41">
        <v>8.4600000000000009</v>
      </c>
      <c r="Q9" s="41">
        <v>7.38</v>
      </c>
      <c r="R9" s="41">
        <v>6.38</v>
      </c>
      <c r="S9" s="41">
        <v>6.96</v>
      </c>
      <c r="T9" s="2"/>
      <c r="U9" s="2"/>
      <c r="V9" s="2"/>
      <c r="W9" s="53">
        <v>0.21956521739130438</v>
      </c>
      <c r="X9" s="52">
        <v>0.27130434782608698</v>
      </c>
      <c r="Y9" s="52">
        <v>0.22739130434782606</v>
      </c>
      <c r="Z9" s="52">
        <v>0.23347826086956522</v>
      </c>
      <c r="AA9" s="52">
        <v>0.24739130434782611</v>
      </c>
      <c r="AB9" s="52">
        <v>0.2482608695652174</v>
      </c>
      <c r="AC9" s="62"/>
      <c r="AD9" s="43">
        <v>3.3043478260869565</v>
      </c>
      <c r="AE9" s="41">
        <v>3.8695652173913042</v>
      </c>
      <c r="AF9" s="41">
        <v>4.2608695652173916</v>
      </c>
      <c r="AG9" s="41">
        <v>4.6086956521739131</v>
      </c>
      <c r="AH9" s="41">
        <v>5.4782608695652177</v>
      </c>
      <c r="AI9" s="41">
        <v>5.3913043478260869</v>
      </c>
      <c r="AJ9" s="3"/>
      <c r="AK9" s="59" t="s">
        <v>61</v>
      </c>
      <c r="AL9" s="58" t="s">
        <v>61</v>
      </c>
      <c r="AM9" s="58" t="s">
        <v>61</v>
      </c>
      <c r="AN9" s="58" t="s">
        <v>61</v>
      </c>
      <c r="AO9" s="58" t="s">
        <v>61</v>
      </c>
      <c r="AP9" s="58" t="s">
        <v>61</v>
      </c>
      <c r="AQ9" s="3"/>
      <c r="AR9" s="59" t="s">
        <v>61</v>
      </c>
      <c r="AS9" s="58" t="s">
        <v>61</v>
      </c>
      <c r="AT9" s="58" t="s">
        <v>61</v>
      </c>
      <c r="AU9" s="58" t="s">
        <v>61</v>
      </c>
      <c r="AV9" s="58" t="s">
        <v>61</v>
      </c>
      <c r="AW9" s="58" t="s">
        <v>61</v>
      </c>
      <c r="AX9" s="3"/>
      <c r="AY9" s="11">
        <v>0</v>
      </c>
      <c r="AZ9" s="12">
        <v>0</v>
      </c>
      <c r="BA9" s="12">
        <v>1.2</v>
      </c>
      <c r="BB9" s="12">
        <v>36.799999999999997</v>
      </c>
      <c r="BC9" s="12">
        <v>8.4</v>
      </c>
      <c r="BD9" s="12">
        <v>1.6</v>
      </c>
      <c r="BG9" s="6">
        <v>31</v>
      </c>
      <c r="BH9" s="6">
        <v>31.2</v>
      </c>
      <c r="BI9" s="6">
        <v>31.5</v>
      </c>
      <c r="BJ9" s="6">
        <v>29.3</v>
      </c>
      <c r="BK9" s="6">
        <v>30</v>
      </c>
      <c r="BL9" s="6">
        <v>28.6</v>
      </c>
      <c r="BO9" s="37">
        <v>68</v>
      </c>
      <c r="BP9" s="37">
        <v>69</v>
      </c>
      <c r="BQ9" s="37">
        <v>69</v>
      </c>
      <c r="BR9" s="37">
        <v>82</v>
      </c>
      <c r="BS9" s="37">
        <v>83</v>
      </c>
      <c r="BT9" s="37">
        <v>83</v>
      </c>
      <c r="BW9" s="11">
        <v>290</v>
      </c>
      <c r="BX9" s="12">
        <v>290</v>
      </c>
      <c r="BY9" s="12">
        <v>260</v>
      </c>
      <c r="BZ9" s="12">
        <v>330</v>
      </c>
      <c r="CA9" s="12">
        <v>280</v>
      </c>
      <c r="CB9" s="12">
        <v>270</v>
      </c>
      <c r="CE9" s="11">
        <v>16</v>
      </c>
      <c r="CF9" s="12">
        <v>17</v>
      </c>
      <c r="CG9" s="12">
        <v>15</v>
      </c>
      <c r="CH9" s="12">
        <v>12</v>
      </c>
      <c r="CI9" s="12">
        <v>16</v>
      </c>
      <c r="CJ9" s="12">
        <v>14</v>
      </c>
      <c r="CO9" s="93" t="s">
        <v>50</v>
      </c>
      <c r="CP9" s="94"/>
      <c r="CQ9" s="95"/>
    </row>
    <row r="10" spans="1:95">
      <c r="A10" s="6" t="s">
        <v>32</v>
      </c>
      <c r="B10" s="6" t="s">
        <v>27</v>
      </c>
      <c r="C10" s="28">
        <v>45108</v>
      </c>
      <c r="D10" s="28">
        <v>45113</v>
      </c>
      <c r="E10" s="6">
        <v>0.6338028169014559</v>
      </c>
      <c r="F10" s="6">
        <v>0.77464788732432743</v>
      </c>
      <c r="G10" s="6">
        <v>0.28169014084505895</v>
      </c>
      <c r="H10" s="6">
        <v>0.98591549295775505</v>
      </c>
      <c r="I10" s="6">
        <v>9.014084507042277</v>
      </c>
      <c r="J10" s="6">
        <v>2.0774647887324198</v>
      </c>
      <c r="K10" s="6">
        <f t="shared" si="0"/>
        <v>0.6338028169014559</v>
      </c>
      <c r="L10" s="6">
        <f t="shared" si="1"/>
        <v>1.6901408450708422</v>
      </c>
      <c r="M10" s="6">
        <f t="shared" si="2"/>
        <v>2.6760563380285971</v>
      </c>
      <c r="N10" s="63">
        <v>10.54</v>
      </c>
      <c r="O10" s="64">
        <v>11.04</v>
      </c>
      <c r="P10" s="64">
        <v>10.210000000000001</v>
      </c>
      <c r="Q10" s="64">
        <v>10.38</v>
      </c>
      <c r="R10" s="64">
        <v>11.67</v>
      </c>
      <c r="S10" s="64">
        <v>8.83</v>
      </c>
      <c r="V10" s="6"/>
      <c r="W10" s="53">
        <v>0.19304347826087001</v>
      </c>
      <c r="X10" s="52">
        <v>0.32043478260869568</v>
      </c>
      <c r="Y10" s="52">
        <v>0.30913043478260877</v>
      </c>
      <c r="Z10" s="52">
        <v>0.30000000000000004</v>
      </c>
      <c r="AA10" s="52">
        <v>0.30782608695652175</v>
      </c>
      <c r="AB10" s="52">
        <v>0.28434782608695658</v>
      </c>
      <c r="AC10" s="62"/>
      <c r="AD10" s="43">
        <v>4.0869565217391308</v>
      </c>
      <c r="AE10" s="41">
        <v>6</v>
      </c>
      <c r="AF10" s="41">
        <v>7.8260869565217392</v>
      </c>
      <c r="AG10" s="41">
        <v>7.7391304347826084</v>
      </c>
      <c r="AH10" s="41">
        <v>7.1739130434782608</v>
      </c>
      <c r="AI10" s="41">
        <v>6.6956521739130439</v>
      </c>
      <c r="AJ10" s="3"/>
      <c r="AK10" s="59" t="s">
        <v>61</v>
      </c>
      <c r="AL10" s="58" t="s">
        <v>61</v>
      </c>
      <c r="AM10" s="58" t="s">
        <v>61</v>
      </c>
      <c r="AN10" s="58" t="s">
        <v>61</v>
      </c>
      <c r="AO10" s="58" t="s">
        <v>61</v>
      </c>
      <c r="AP10" s="58" t="s">
        <v>61</v>
      </c>
      <c r="AQ10" s="3"/>
      <c r="AR10" s="59" t="s">
        <v>61</v>
      </c>
      <c r="AS10" s="58" t="s">
        <v>61</v>
      </c>
      <c r="AT10" s="58" t="s">
        <v>61</v>
      </c>
      <c r="AU10" s="58" t="s">
        <v>61</v>
      </c>
      <c r="AV10" s="58" t="s">
        <v>61</v>
      </c>
      <c r="AW10" s="58" t="s">
        <v>61</v>
      </c>
      <c r="AX10" s="3"/>
      <c r="AY10" s="11">
        <v>45.3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G10" s="6">
        <v>27.4</v>
      </c>
      <c r="BH10" s="6">
        <v>29.5</v>
      </c>
      <c r="BI10" s="6">
        <v>30</v>
      </c>
      <c r="BJ10" s="6">
        <v>29.7</v>
      </c>
      <c r="BK10" s="6">
        <v>30.1</v>
      </c>
      <c r="BL10" s="6">
        <v>30.9</v>
      </c>
      <c r="BO10" s="37">
        <v>84</v>
      </c>
      <c r="BP10" s="37">
        <v>75</v>
      </c>
      <c r="BQ10" s="37">
        <v>76</v>
      </c>
      <c r="BR10" s="37">
        <v>74</v>
      </c>
      <c r="BS10" s="37">
        <v>74</v>
      </c>
      <c r="BT10" s="37">
        <v>71</v>
      </c>
      <c r="BW10" s="11">
        <v>240</v>
      </c>
      <c r="BX10" s="12">
        <v>250</v>
      </c>
      <c r="BY10" s="12">
        <v>220</v>
      </c>
      <c r="BZ10" s="12">
        <v>150</v>
      </c>
      <c r="CA10" s="12">
        <v>280</v>
      </c>
      <c r="CB10" s="12">
        <v>310</v>
      </c>
      <c r="CE10" s="11">
        <v>26</v>
      </c>
      <c r="CF10" s="12">
        <v>19</v>
      </c>
      <c r="CG10" s="12">
        <v>12</v>
      </c>
      <c r="CH10" s="12">
        <v>11</v>
      </c>
      <c r="CI10" s="12">
        <v>14</v>
      </c>
      <c r="CJ10" s="12">
        <v>15</v>
      </c>
    </row>
    <row r="11" spans="1:95">
      <c r="B11" s="6" t="s">
        <v>28</v>
      </c>
      <c r="C11" s="28">
        <v>45115</v>
      </c>
      <c r="D11" s="28">
        <v>45120</v>
      </c>
      <c r="E11" s="6">
        <v>0.8333333333332994</v>
      </c>
      <c r="F11" s="6">
        <v>0.13888888888902778</v>
      </c>
      <c r="G11" s="6">
        <v>0.38194444444444092</v>
      </c>
      <c r="H11" s="6">
        <v>0.79861111111104244</v>
      </c>
      <c r="I11" s="6">
        <v>7.9861111111111951</v>
      </c>
      <c r="J11" s="6">
        <v>1.2499999999999973</v>
      </c>
      <c r="K11" s="6">
        <f t="shared" si="0"/>
        <v>0.8333333333332994</v>
      </c>
      <c r="L11" s="6">
        <f t="shared" si="1"/>
        <v>1.354166666666768</v>
      </c>
      <c r="M11" s="6">
        <f t="shared" si="2"/>
        <v>2.1527777777778105</v>
      </c>
      <c r="N11" s="63">
        <v>7.92</v>
      </c>
      <c r="O11" s="64">
        <v>9.3800000000000008</v>
      </c>
      <c r="P11" s="64">
        <v>9.4600000000000009</v>
      </c>
      <c r="Q11" s="64">
        <v>10.210000000000001</v>
      </c>
      <c r="R11" s="64">
        <v>11.04</v>
      </c>
      <c r="S11" s="64">
        <v>12.79</v>
      </c>
      <c r="V11" s="6"/>
      <c r="W11" s="53">
        <v>0.25391304347826088</v>
      </c>
      <c r="X11" s="52">
        <v>0.31608695652173913</v>
      </c>
      <c r="Y11" s="52">
        <v>0.3765217391304348</v>
      </c>
      <c r="Z11" s="52">
        <v>0.42869565217391303</v>
      </c>
      <c r="AA11" s="52">
        <v>0.3273913043478261</v>
      </c>
      <c r="AB11" s="52">
        <v>0.28217391304347827</v>
      </c>
      <c r="AC11" s="62"/>
      <c r="AD11" s="43">
        <v>6.3913043478260869</v>
      </c>
      <c r="AE11" s="41">
        <v>8.1304347826086953</v>
      </c>
      <c r="AF11" s="41">
        <v>10.260869565217391</v>
      </c>
      <c r="AG11" s="41">
        <v>9.3913043478260878</v>
      </c>
      <c r="AH11" s="41">
        <v>7</v>
      </c>
      <c r="AI11" s="41">
        <v>6.7826086956521738</v>
      </c>
      <c r="AJ11" s="3"/>
      <c r="AK11" s="59" t="s">
        <v>61</v>
      </c>
      <c r="AL11" s="58" t="s">
        <v>61</v>
      </c>
      <c r="AM11" s="58" t="s">
        <v>61</v>
      </c>
      <c r="AN11" s="58" t="s">
        <v>61</v>
      </c>
      <c r="AO11" s="58" t="s">
        <v>61</v>
      </c>
      <c r="AP11" s="58" t="s">
        <v>61</v>
      </c>
      <c r="AQ11" s="3"/>
      <c r="AR11" s="59" t="s">
        <v>61</v>
      </c>
      <c r="AS11" s="58" t="s">
        <v>61</v>
      </c>
      <c r="AT11" s="58" t="s">
        <v>61</v>
      </c>
      <c r="AU11" s="58" t="s">
        <v>61</v>
      </c>
      <c r="AV11" s="58" t="s">
        <v>61</v>
      </c>
      <c r="AW11" s="58" t="s">
        <v>61</v>
      </c>
      <c r="AX11" s="3"/>
      <c r="AY11" s="11">
        <v>36.6</v>
      </c>
      <c r="AZ11" s="12">
        <v>60.2</v>
      </c>
      <c r="BA11" s="12">
        <v>14.2</v>
      </c>
      <c r="BB11" s="12">
        <v>0.6</v>
      </c>
      <c r="BC11" s="12">
        <v>0</v>
      </c>
      <c r="BD11" s="12">
        <v>6.8</v>
      </c>
      <c r="BG11" s="6">
        <v>30</v>
      </c>
      <c r="BH11" s="6">
        <v>26.5</v>
      </c>
      <c r="BI11" s="6">
        <v>27.7</v>
      </c>
      <c r="BJ11" s="6">
        <v>28.9</v>
      </c>
      <c r="BK11" s="6">
        <v>30.1</v>
      </c>
      <c r="BL11" s="6">
        <v>30.2</v>
      </c>
      <c r="BO11" s="37">
        <v>85</v>
      </c>
      <c r="BP11" s="37">
        <v>91</v>
      </c>
      <c r="BQ11" s="37">
        <v>91</v>
      </c>
      <c r="BR11" s="37">
        <v>84</v>
      </c>
      <c r="BS11" s="37">
        <v>74</v>
      </c>
      <c r="BT11" s="37">
        <v>75</v>
      </c>
      <c r="BW11" s="11">
        <v>290</v>
      </c>
      <c r="BX11" s="12">
        <v>290</v>
      </c>
      <c r="BY11" s="12">
        <v>290</v>
      </c>
      <c r="BZ11" s="12">
        <v>300</v>
      </c>
      <c r="CA11" s="12">
        <v>280</v>
      </c>
      <c r="CB11" s="12">
        <v>280</v>
      </c>
      <c r="CE11" s="11">
        <v>17</v>
      </c>
      <c r="CF11" s="12">
        <v>12</v>
      </c>
      <c r="CG11" s="12">
        <v>15</v>
      </c>
      <c r="CH11" s="12">
        <v>12</v>
      </c>
      <c r="CI11" s="12">
        <v>12</v>
      </c>
      <c r="CJ11" s="12">
        <v>14</v>
      </c>
    </row>
    <row r="12" spans="1:95">
      <c r="B12" s="6" t="s">
        <v>30</v>
      </c>
      <c r="C12" s="28">
        <v>45122</v>
      </c>
      <c r="D12" s="28">
        <v>45127</v>
      </c>
      <c r="E12" s="6">
        <v>1.1111111111110659</v>
      </c>
      <c r="F12" s="6">
        <v>0.17361111111070648</v>
      </c>
      <c r="G12" s="6">
        <v>0.72916666666672125</v>
      </c>
      <c r="H12" s="6">
        <v>2.0138888888888791</v>
      </c>
      <c r="I12" s="6">
        <v>13.333333333333272</v>
      </c>
      <c r="J12" s="6">
        <v>4.2013888888888502</v>
      </c>
      <c r="K12" s="6">
        <f t="shared" si="0"/>
        <v>1.1111111111110659</v>
      </c>
      <c r="L12" s="6">
        <f t="shared" si="1"/>
        <v>2.0138888888884936</v>
      </c>
      <c r="M12" s="6">
        <f t="shared" si="2"/>
        <v>4.0277777777773727</v>
      </c>
      <c r="N12" s="63">
        <v>13.29</v>
      </c>
      <c r="O12" s="64">
        <v>12.75</v>
      </c>
      <c r="P12" s="64">
        <v>12.04</v>
      </c>
      <c r="Q12" s="64">
        <v>10.58</v>
      </c>
      <c r="R12" s="64">
        <v>9</v>
      </c>
      <c r="S12" s="64">
        <v>11.42</v>
      </c>
      <c r="V12" s="6"/>
      <c r="W12" s="53">
        <v>0.25956521739130434</v>
      </c>
      <c r="X12" s="52">
        <v>0.25217391304347819</v>
      </c>
      <c r="Y12" s="52">
        <v>0.17869565217391306</v>
      </c>
      <c r="Z12" s="52">
        <v>0.20043478260869571</v>
      </c>
      <c r="AA12" s="52">
        <v>0.18478260869565222</v>
      </c>
      <c r="AB12" s="52">
        <v>0.19217391304347825</v>
      </c>
      <c r="AC12" s="62"/>
      <c r="AD12" s="43">
        <v>5.9565217391304346</v>
      </c>
      <c r="AE12" s="41">
        <v>2.8695652173913042</v>
      </c>
      <c r="AF12" s="41">
        <v>2.5217391304347827</v>
      </c>
      <c r="AG12" s="41">
        <v>3.4347826086956523</v>
      </c>
      <c r="AH12" s="41">
        <v>2.6956521739130435</v>
      </c>
      <c r="AI12" s="41">
        <v>3.0434782608695654</v>
      </c>
      <c r="AJ12" s="3"/>
      <c r="AK12" s="59" t="s">
        <v>61</v>
      </c>
      <c r="AL12" s="58" t="s">
        <v>61</v>
      </c>
      <c r="AM12" s="58" t="s">
        <v>61</v>
      </c>
      <c r="AN12" s="58" t="s">
        <v>61</v>
      </c>
      <c r="AO12" s="58" t="s">
        <v>61</v>
      </c>
      <c r="AP12" s="58" t="s">
        <v>61</v>
      </c>
      <c r="AQ12" s="3"/>
      <c r="AR12" s="59" t="s">
        <v>61</v>
      </c>
      <c r="AS12" s="58" t="s">
        <v>61</v>
      </c>
      <c r="AT12" s="58" t="s">
        <v>61</v>
      </c>
      <c r="AU12" s="58" t="s">
        <v>61</v>
      </c>
      <c r="AV12" s="58" t="s">
        <v>61</v>
      </c>
      <c r="AW12" s="58" t="s">
        <v>61</v>
      </c>
      <c r="AX12" s="3"/>
      <c r="AY12" s="11">
        <v>8.3000000000000007</v>
      </c>
      <c r="AZ12" s="12">
        <v>0</v>
      </c>
      <c r="BA12" s="12">
        <v>0.4</v>
      </c>
      <c r="BB12" s="12">
        <v>25.2</v>
      </c>
      <c r="BC12" s="12">
        <v>34.4</v>
      </c>
      <c r="BD12" s="12">
        <v>9.4</v>
      </c>
      <c r="BG12" s="6">
        <v>29.2</v>
      </c>
      <c r="BH12" s="6">
        <v>30.3</v>
      </c>
      <c r="BI12" s="6">
        <v>31.2</v>
      </c>
      <c r="BJ12" s="6">
        <v>30</v>
      </c>
      <c r="BK12" s="6">
        <v>28.3</v>
      </c>
      <c r="BL12" s="6">
        <v>29.2</v>
      </c>
      <c r="BO12" s="37">
        <v>82</v>
      </c>
      <c r="BP12" s="37">
        <v>71</v>
      </c>
      <c r="BQ12" s="37">
        <v>72</v>
      </c>
      <c r="BR12" s="37">
        <v>77</v>
      </c>
      <c r="BS12" s="37">
        <v>82</v>
      </c>
      <c r="BT12" s="37">
        <v>74</v>
      </c>
      <c r="BW12" s="11">
        <v>290</v>
      </c>
      <c r="BX12" s="12">
        <v>280</v>
      </c>
      <c r="BY12" s="12">
        <v>250</v>
      </c>
      <c r="BZ12" s="12">
        <v>270</v>
      </c>
      <c r="CA12" s="12">
        <v>280</v>
      </c>
      <c r="CB12" s="12">
        <v>270</v>
      </c>
      <c r="CE12" s="11">
        <v>12</v>
      </c>
      <c r="CF12" s="12">
        <v>18</v>
      </c>
      <c r="CG12" s="12">
        <v>20</v>
      </c>
      <c r="CH12" s="12">
        <v>22</v>
      </c>
      <c r="CI12" s="12">
        <v>21</v>
      </c>
      <c r="CJ12" s="12">
        <v>19</v>
      </c>
    </row>
    <row r="13" spans="1:95">
      <c r="B13" s="6" t="s">
        <v>31</v>
      </c>
      <c r="C13" s="28">
        <v>45129</v>
      </c>
      <c r="D13" s="28">
        <v>45134</v>
      </c>
      <c r="E13" s="6">
        <v>1.3888888888889288</v>
      </c>
      <c r="F13" s="6">
        <v>0.38194444444463366</v>
      </c>
      <c r="G13" s="6">
        <v>1.5625000000000207</v>
      </c>
      <c r="H13" s="6">
        <v>2.6736111111111831</v>
      </c>
      <c r="I13" s="6">
        <v>16.111111111111128</v>
      </c>
      <c r="J13" s="6">
        <v>4.0625000000000151</v>
      </c>
      <c r="K13" s="6">
        <f t="shared" si="0"/>
        <v>1.3888888888889288</v>
      </c>
      <c r="L13" s="6">
        <f t="shared" si="1"/>
        <v>3.3333333333335831</v>
      </c>
      <c r="M13" s="6">
        <f t="shared" si="2"/>
        <v>6.0069444444447662</v>
      </c>
      <c r="N13" s="63">
        <v>9.67</v>
      </c>
      <c r="O13" s="64">
        <v>13.46</v>
      </c>
      <c r="P13" s="64">
        <v>13</v>
      </c>
      <c r="Q13" s="64">
        <v>13.83</v>
      </c>
      <c r="R13" s="64">
        <v>12</v>
      </c>
      <c r="S13" s="64">
        <v>11.5</v>
      </c>
      <c r="V13" s="6"/>
      <c r="W13" s="53">
        <v>0.20913043478260868</v>
      </c>
      <c r="X13" s="52">
        <v>0.29739130434782612</v>
      </c>
      <c r="Y13" s="52">
        <v>0.21217391304347827</v>
      </c>
      <c r="Z13" s="52">
        <v>0.23826086956521736</v>
      </c>
      <c r="AA13" s="52">
        <v>0.23434782608695648</v>
      </c>
      <c r="AB13" s="52">
        <v>0.16111111111111109</v>
      </c>
      <c r="AC13" s="62"/>
      <c r="AD13" s="43">
        <v>4.9130434782608692</v>
      </c>
      <c r="AE13" s="41">
        <v>5.8260869565217392</v>
      </c>
      <c r="AF13" s="41">
        <v>3.652173913043478</v>
      </c>
      <c r="AG13" s="41">
        <v>4.6521739130434785</v>
      </c>
      <c r="AH13" s="41">
        <v>4.3478260869565215</v>
      </c>
      <c r="AI13" s="41">
        <v>1.4444444444444444</v>
      </c>
      <c r="AJ13" s="3"/>
      <c r="AK13" s="59" t="s">
        <v>61</v>
      </c>
      <c r="AL13" s="58" t="s">
        <v>61</v>
      </c>
      <c r="AM13" s="58" t="s">
        <v>61</v>
      </c>
      <c r="AN13" s="58" t="s">
        <v>61</v>
      </c>
      <c r="AO13" s="58" t="s">
        <v>61</v>
      </c>
      <c r="AP13" s="58" t="s">
        <v>61</v>
      </c>
      <c r="AQ13" s="3"/>
      <c r="AR13" s="59" t="s">
        <v>61</v>
      </c>
      <c r="AS13" s="58" t="s">
        <v>61</v>
      </c>
      <c r="AT13" s="58" t="s">
        <v>61</v>
      </c>
      <c r="AU13" s="58" t="s">
        <v>61</v>
      </c>
      <c r="AV13" s="58" t="s">
        <v>61</v>
      </c>
      <c r="AW13" s="58" t="s">
        <v>61</v>
      </c>
      <c r="AX13" s="3"/>
      <c r="AY13" s="11">
        <v>16.7</v>
      </c>
      <c r="AZ13" s="12">
        <v>5.2</v>
      </c>
      <c r="BA13" s="12">
        <v>0</v>
      </c>
      <c r="BB13" s="12">
        <v>7.7</v>
      </c>
      <c r="BC13" s="12">
        <v>0.2</v>
      </c>
      <c r="BD13" s="12">
        <v>0.8</v>
      </c>
      <c r="BG13" s="6">
        <v>28.5</v>
      </c>
      <c r="BH13" s="6">
        <v>28.5</v>
      </c>
      <c r="BI13" s="6">
        <v>30.7</v>
      </c>
      <c r="BJ13" s="6">
        <v>30.6</v>
      </c>
      <c r="BK13" s="6">
        <v>29.5</v>
      </c>
      <c r="BL13" s="6">
        <v>31</v>
      </c>
      <c r="BO13" s="37">
        <v>88</v>
      </c>
      <c r="BP13" s="37">
        <v>82</v>
      </c>
      <c r="BQ13" s="37">
        <v>74</v>
      </c>
      <c r="BR13" s="37">
        <v>77</v>
      </c>
      <c r="BS13" s="37">
        <v>81</v>
      </c>
      <c r="BT13" s="37">
        <v>74</v>
      </c>
      <c r="BW13" s="11">
        <v>320</v>
      </c>
      <c r="BX13" s="12">
        <v>300</v>
      </c>
      <c r="BY13" s="12">
        <v>270</v>
      </c>
      <c r="BZ13" s="12">
        <v>270</v>
      </c>
      <c r="CA13" s="12">
        <v>290</v>
      </c>
      <c r="CB13" s="12">
        <v>260</v>
      </c>
      <c r="CE13" s="11">
        <v>13</v>
      </c>
      <c r="CF13" s="12">
        <v>18</v>
      </c>
      <c r="CG13" s="12">
        <v>14</v>
      </c>
      <c r="CH13" s="12">
        <v>19</v>
      </c>
      <c r="CI13" s="12">
        <v>16</v>
      </c>
      <c r="CJ13" s="40">
        <v>16</v>
      </c>
    </row>
    <row r="14" spans="1:95">
      <c r="A14" s="6" t="s">
        <v>33</v>
      </c>
      <c r="B14" s="6" t="s">
        <v>27</v>
      </c>
      <c r="C14" s="30">
        <v>45141</v>
      </c>
      <c r="D14" s="30">
        <v>45146</v>
      </c>
      <c r="E14" s="6">
        <v>0.17360999999999999</v>
      </c>
      <c r="F14" s="6">
        <v>0.72916999999999998</v>
      </c>
      <c r="G14" s="6">
        <v>1.1805600000000001</v>
      </c>
      <c r="H14" s="6">
        <v>2.2569400000000002</v>
      </c>
      <c r="I14" s="6">
        <v>10.10417</v>
      </c>
      <c r="J14" s="6">
        <v>3.29861</v>
      </c>
      <c r="K14" s="6">
        <f t="shared" si="0"/>
        <v>0.17360999999999999</v>
      </c>
      <c r="L14" s="6">
        <f>SUM(E14:G14)</f>
        <v>2.0833399999999997</v>
      </c>
      <c r="M14" s="6">
        <f t="shared" si="2"/>
        <v>4.3402799999999999</v>
      </c>
      <c r="N14" s="65">
        <v>9.2899999999999991</v>
      </c>
      <c r="O14" s="66">
        <v>10.42</v>
      </c>
      <c r="P14" s="66">
        <v>10.63</v>
      </c>
      <c r="Q14" s="66">
        <v>10.63</v>
      </c>
      <c r="R14" s="66">
        <v>10.36</v>
      </c>
      <c r="S14" s="66">
        <v>11.17</v>
      </c>
      <c r="V14" s="6"/>
      <c r="W14" s="53">
        <v>0.20608695652173911</v>
      </c>
      <c r="X14" s="52">
        <v>0.24173913043478262</v>
      </c>
      <c r="Y14" s="52">
        <v>0.27260869565217388</v>
      </c>
      <c r="Z14" s="52">
        <v>0.24478260869565216</v>
      </c>
      <c r="AA14" s="52">
        <v>0.35826086956521741</v>
      </c>
      <c r="AB14" s="52">
        <v>0.24478260869565216</v>
      </c>
      <c r="AC14" s="62"/>
      <c r="AD14" s="43">
        <v>3.6086956521739131</v>
      </c>
      <c r="AE14" s="41">
        <v>5</v>
      </c>
      <c r="AF14" s="41">
        <v>6.7826086956521738</v>
      </c>
      <c r="AG14" s="41">
        <v>6.1739130434782608</v>
      </c>
      <c r="AH14" s="41">
        <v>6.0869565217391308</v>
      </c>
      <c r="AI14" s="41">
        <v>4.4782608695652177</v>
      </c>
      <c r="AJ14" s="3"/>
      <c r="AK14" s="59" t="s">
        <v>61</v>
      </c>
      <c r="AL14" s="58" t="s">
        <v>61</v>
      </c>
      <c r="AM14" s="58" t="s">
        <v>61</v>
      </c>
      <c r="AN14" s="58" t="s">
        <v>61</v>
      </c>
      <c r="AO14" s="58" t="s">
        <v>61</v>
      </c>
      <c r="AP14" s="58" t="s">
        <v>61</v>
      </c>
      <c r="AQ14" s="3"/>
      <c r="AR14" s="59" t="s">
        <v>61</v>
      </c>
      <c r="AS14" s="58" t="s">
        <v>61</v>
      </c>
      <c r="AT14" s="58" t="s">
        <v>61</v>
      </c>
      <c r="AU14" s="58" t="s">
        <v>61</v>
      </c>
      <c r="AV14" s="58" t="s">
        <v>61</v>
      </c>
      <c r="AW14" s="58" t="s">
        <v>61</v>
      </c>
      <c r="AX14" s="3"/>
      <c r="AY14" s="14">
        <v>0</v>
      </c>
      <c r="AZ14" s="15">
        <v>0</v>
      </c>
      <c r="BA14" s="15">
        <v>0</v>
      </c>
      <c r="BB14" s="15">
        <v>5.3</v>
      </c>
      <c r="BC14" s="15">
        <v>24.6</v>
      </c>
      <c r="BD14" s="15">
        <v>5.2</v>
      </c>
      <c r="BG14" s="6">
        <v>30.7</v>
      </c>
      <c r="BH14" s="6">
        <v>31</v>
      </c>
      <c r="BI14" s="6">
        <v>30.8</v>
      </c>
      <c r="BJ14" s="6">
        <v>30.8</v>
      </c>
      <c r="BK14" s="6">
        <v>29.7</v>
      </c>
      <c r="BL14" s="6">
        <v>26.9</v>
      </c>
      <c r="BO14" s="37">
        <v>71</v>
      </c>
      <c r="BP14" s="37">
        <v>74</v>
      </c>
      <c r="BQ14" s="37">
        <v>70</v>
      </c>
      <c r="BR14" s="37">
        <v>75</v>
      </c>
      <c r="BS14" s="37">
        <v>79</v>
      </c>
      <c r="BT14" s="37">
        <v>86</v>
      </c>
      <c r="BW14" s="6">
        <v>260</v>
      </c>
      <c r="BX14" s="6">
        <v>240</v>
      </c>
      <c r="BY14" s="6">
        <v>290</v>
      </c>
      <c r="BZ14" s="6">
        <v>280</v>
      </c>
      <c r="CA14" s="6">
        <v>290</v>
      </c>
      <c r="CB14" s="6">
        <v>270</v>
      </c>
      <c r="CE14" s="6">
        <v>19</v>
      </c>
      <c r="CF14" s="6">
        <v>14</v>
      </c>
      <c r="CG14" s="6">
        <v>12</v>
      </c>
      <c r="CH14" s="6">
        <v>16</v>
      </c>
      <c r="CI14" s="6">
        <v>16</v>
      </c>
      <c r="CJ14" s="6">
        <v>12</v>
      </c>
    </row>
    <row r="15" spans="1:95">
      <c r="B15" s="6" t="s">
        <v>28</v>
      </c>
      <c r="C15" s="30">
        <v>45148</v>
      </c>
      <c r="D15" s="30">
        <v>45153</v>
      </c>
      <c r="E15" s="6">
        <v>0.17360999999999999</v>
      </c>
      <c r="F15" s="6">
        <v>6.9440000000000002E-2</v>
      </c>
      <c r="G15" s="6">
        <v>0.27778000000000003</v>
      </c>
      <c r="H15" s="6">
        <v>1.11111</v>
      </c>
      <c r="I15" s="6">
        <v>7.6041699999999999</v>
      </c>
      <c r="J15" s="6">
        <v>2.3958300000000001</v>
      </c>
      <c r="K15" s="6">
        <f t="shared" si="0"/>
        <v>0.17360999999999999</v>
      </c>
      <c r="L15" s="6">
        <f>SUM(E15:G15)</f>
        <v>0.52083000000000002</v>
      </c>
      <c r="M15" s="6">
        <f t="shared" si="2"/>
        <v>1.6319400000000002</v>
      </c>
      <c r="N15" s="65">
        <v>7.88</v>
      </c>
      <c r="O15" s="66">
        <v>8.58</v>
      </c>
      <c r="P15" s="66">
        <v>9</v>
      </c>
      <c r="Q15" s="66">
        <v>14.21</v>
      </c>
      <c r="R15" s="66">
        <v>12.79</v>
      </c>
      <c r="S15" s="66">
        <v>13.04</v>
      </c>
      <c r="V15" s="6"/>
      <c r="W15" s="53">
        <v>0.25043478260869562</v>
      </c>
      <c r="X15" s="52">
        <v>0.33458333333333329</v>
      </c>
      <c r="Y15" s="52">
        <v>0.25434782608695655</v>
      </c>
      <c r="Z15" s="52">
        <v>0.26260869565217393</v>
      </c>
      <c r="AA15" s="52">
        <v>0.30636363636363639</v>
      </c>
      <c r="AB15" s="52">
        <v>0.2143478260869566</v>
      </c>
      <c r="AC15" s="62"/>
      <c r="AD15" s="43">
        <v>5.2173913043478262</v>
      </c>
      <c r="AE15" s="41">
        <v>7.25</v>
      </c>
      <c r="AF15" s="41">
        <v>5.2173913043478262</v>
      </c>
      <c r="AG15" s="41">
        <v>5.4782608695652177</v>
      </c>
      <c r="AH15" s="41">
        <v>4.2272727272727275</v>
      </c>
      <c r="AI15" s="41">
        <v>3.2173913043478262</v>
      </c>
      <c r="AJ15" s="3"/>
      <c r="AK15" s="59" t="s">
        <v>61</v>
      </c>
      <c r="AL15" s="58" t="s">
        <v>61</v>
      </c>
      <c r="AM15" s="58" t="s">
        <v>61</v>
      </c>
      <c r="AN15" s="58" t="s">
        <v>61</v>
      </c>
      <c r="AO15" s="58" t="s">
        <v>61</v>
      </c>
      <c r="AP15" s="58" t="s">
        <v>61</v>
      </c>
      <c r="AQ15" s="3"/>
      <c r="AR15" s="59" t="s">
        <v>61</v>
      </c>
      <c r="AS15" s="58" t="s">
        <v>61</v>
      </c>
      <c r="AT15" s="58" t="s">
        <v>61</v>
      </c>
      <c r="AU15" s="58" t="s">
        <v>61</v>
      </c>
      <c r="AV15" s="58" t="s">
        <v>61</v>
      </c>
      <c r="AW15" s="58" t="s">
        <v>61</v>
      </c>
      <c r="AX15" s="3"/>
      <c r="AY15" s="6">
        <v>4</v>
      </c>
      <c r="AZ15" s="6">
        <v>10.4</v>
      </c>
      <c r="BA15" s="6">
        <v>20.9</v>
      </c>
      <c r="BB15" s="6">
        <v>75</v>
      </c>
      <c r="BC15" s="6">
        <v>42.7</v>
      </c>
      <c r="BD15" s="6">
        <v>22</v>
      </c>
      <c r="BG15" s="6">
        <v>28.7</v>
      </c>
      <c r="BH15" s="6">
        <v>29.3</v>
      </c>
      <c r="BI15" s="6">
        <v>29.3</v>
      </c>
      <c r="BJ15" s="6">
        <v>29.2</v>
      </c>
      <c r="BK15" s="6">
        <v>27.4</v>
      </c>
      <c r="BL15" s="6">
        <v>28.2</v>
      </c>
      <c r="BO15" s="37">
        <v>84</v>
      </c>
      <c r="BP15" s="37">
        <v>81</v>
      </c>
      <c r="BQ15" s="37">
        <v>87</v>
      </c>
      <c r="BR15" s="37">
        <v>86</v>
      </c>
      <c r="BS15" s="37">
        <v>91</v>
      </c>
      <c r="BT15" s="37">
        <v>83</v>
      </c>
      <c r="BW15" s="6">
        <v>260</v>
      </c>
      <c r="BX15" s="6">
        <v>260</v>
      </c>
      <c r="BY15" s="6">
        <v>30</v>
      </c>
      <c r="BZ15" s="6">
        <v>230</v>
      </c>
      <c r="CA15" s="6">
        <v>270</v>
      </c>
      <c r="CB15" s="6">
        <v>280</v>
      </c>
      <c r="CE15" s="6">
        <v>17</v>
      </c>
      <c r="CF15" s="6">
        <v>17</v>
      </c>
      <c r="CG15" s="6">
        <v>16</v>
      </c>
      <c r="CH15" s="6">
        <v>18</v>
      </c>
      <c r="CI15" s="6">
        <v>17</v>
      </c>
      <c r="CJ15" s="6">
        <v>25</v>
      </c>
    </row>
    <row r="16" spans="1:95">
      <c r="B16" s="6" t="s">
        <v>30</v>
      </c>
      <c r="C16" s="30">
        <v>45155</v>
      </c>
      <c r="D16" s="30">
        <v>45160</v>
      </c>
      <c r="E16" s="6">
        <v>0.13889000000000001</v>
      </c>
      <c r="F16" s="6">
        <v>0.69443999999999995</v>
      </c>
      <c r="G16" s="6">
        <v>1.0416700000000001</v>
      </c>
      <c r="H16" s="6">
        <v>1.8402799999999999</v>
      </c>
      <c r="I16" s="6">
        <v>8.9583300000000001</v>
      </c>
      <c r="J16" s="6">
        <v>2.8472200000000001</v>
      </c>
      <c r="K16" s="6">
        <f t="shared" si="0"/>
        <v>0.13889000000000001</v>
      </c>
      <c r="L16" s="6">
        <f t="shared" si="1"/>
        <v>1.875</v>
      </c>
      <c r="M16" s="6">
        <f t="shared" si="2"/>
        <v>3.7152799999999999</v>
      </c>
      <c r="N16" s="65">
        <v>13.5</v>
      </c>
      <c r="O16" s="66">
        <v>13.25</v>
      </c>
      <c r="P16" s="66">
        <v>15.38</v>
      </c>
      <c r="Q16" s="66">
        <v>17.579999999999998</v>
      </c>
      <c r="R16" s="66">
        <v>15.13</v>
      </c>
      <c r="S16" s="66">
        <v>15.17</v>
      </c>
      <c r="V16" s="6"/>
      <c r="W16" s="53">
        <v>0.4760869565217391</v>
      </c>
      <c r="X16" s="52">
        <v>0.2817391304347826</v>
      </c>
      <c r="Y16" s="52">
        <v>0.24086956521739133</v>
      </c>
      <c r="Z16" s="52">
        <v>0.2121739130434783</v>
      </c>
      <c r="AA16" s="52">
        <v>0.37913043478260872</v>
      </c>
      <c r="AB16" s="52">
        <v>0.30478260869565216</v>
      </c>
      <c r="AC16" s="62"/>
      <c r="AD16" s="43">
        <v>9.1739130434782616</v>
      </c>
      <c r="AE16" s="41">
        <v>5.3913043478260869</v>
      </c>
      <c r="AF16" s="41">
        <v>3.7391304347826089</v>
      </c>
      <c r="AG16" s="41">
        <v>2.4782608695652173</v>
      </c>
      <c r="AH16" s="41">
        <v>5.6956521739130439</v>
      </c>
      <c r="AI16" s="41">
        <v>6.3913043478260869</v>
      </c>
      <c r="AJ16" s="3"/>
      <c r="AK16" s="59" t="s">
        <v>61</v>
      </c>
      <c r="AL16" s="58" t="s">
        <v>61</v>
      </c>
      <c r="AM16" s="58" t="s">
        <v>61</v>
      </c>
      <c r="AN16" s="58" t="s">
        <v>61</v>
      </c>
      <c r="AO16" s="58" t="s">
        <v>61</v>
      </c>
      <c r="AP16" s="58" t="s">
        <v>61</v>
      </c>
      <c r="AQ16" s="3"/>
      <c r="AR16" s="59" t="s">
        <v>61</v>
      </c>
      <c r="AS16" s="58" t="s">
        <v>61</v>
      </c>
      <c r="AT16" s="58" t="s">
        <v>61</v>
      </c>
      <c r="AU16" s="58" t="s">
        <v>61</v>
      </c>
      <c r="AV16" s="58" t="s">
        <v>61</v>
      </c>
      <c r="AW16" s="58" t="s">
        <v>61</v>
      </c>
      <c r="AX16" s="3"/>
      <c r="AY16" s="6">
        <v>0.2</v>
      </c>
      <c r="AZ16" s="6">
        <v>5.6</v>
      </c>
      <c r="BA16" s="6">
        <v>0</v>
      </c>
      <c r="BB16" s="6">
        <v>8.8000000000000007</v>
      </c>
      <c r="BC16" s="6">
        <v>0</v>
      </c>
      <c r="BD16" s="6">
        <v>0</v>
      </c>
      <c r="BG16" s="6">
        <v>29.1</v>
      </c>
      <c r="BH16" s="6">
        <v>29.9</v>
      </c>
      <c r="BI16" s="6">
        <v>30.2</v>
      </c>
      <c r="BJ16" s="6">
        <v>29.9</v>
      </c>
      <c r="BK16" s="6">
        <v>29.3</v>
      </c>
      <c r="BL16" s="6">
        <v>29.9</v>
      </c>
      <c r="BO16" s="37">
        <v>80</v>
      </c>
      <c r="BP16" s="37">
        <v>76</v>
      </c>
      <c r="BQ16" s="37">
        <v>74</v>
      </c>
      <c r="BR16" s="37">
        <v>76</v>
      </c>
      <c r="BS16" s="37">
        <v>78</v>
      </c>
      <c r="BT16" s="37">
        <v>74</v>
      </c>
      <c r="BW16" s="6">
        <v>280</v>
      </c>
      <c r="BX16" s="6">
        <v>280</v>
      </c>
      <c r="BY16" s="6">
        <v>290</v>
      </c>
      <c r="BZ16" s="6">
        <v>290</v>
      </c>
      <c r="CA16" s="6">
        <v>250</v>
      </c>
      <c r="CB16" s="31">
        <v>280</v>
      </c>
      <c r="CE16" s="6">
        <v>15</v>
      </c>
      <c r="CF16" s="6">
        <v>18</v>
      </c>
      <c r="CG16" s="6">
        <v>18</v>
      </c>
      <c r="CH16" s="6">
        <v>20</v>
      </c>
      <c r="CI16" s="6">
        <v>13</v>
      </c>
      <c r="CJ16" s="37">
        <v>17</v>
      </c>
    </row>
    <row r="17" spans="1:90">
      <c r="B17" s="6" t="s">
        <v>31</v>
      </c>
      <c r="C17" s="30">
        <v>45163</v>
      </c>
      <c r="D17" s="30">
        <v>45168</v>
      </c>
      <c r="E17" s="6">
        <v>0.41666999999999998</v>
      </c>
      <c r="F17" s="6">
        <v>0.3125</v>
      </c>
      <c r="G17" s="6">
        <v>0.72916999999999998</v>
      </c>
      <c r="H17" s="6">
        <v>1.11111</v>
      </c>
      <c r="I17" s="6">
        <v>6.8402799999999999</v>
      </c>
      <c r="J17" s="6">
        <v>2.5</v>
      </c>
      <c r="K17" s="6">
        <f t="shared" si="0"/>
        <v>0.41666999999999998</v>
      </c>
      <c r="L17" s="6">
        <f t="shared" si="1"/>
        <v>1.45834</v>
      </c>
      <c r="M17" s="6">
        <f t="shared" si="2"/>
        <v>2.5694499999999998</v>
      </c>
      <c r="N17" s="63">
        <v>12.5</v>
      </c>
      <c r="O17" s="64">
        <v>13.92</v>
      </c>
      <c r="P17" s="64">
        <v>15.33</v>
      </c>
      <c r="Q17" s="64">
        <v>12.92</v>
      </c>
      <c r="R17" s="64">
        <v>14.04</v>
      </c>
      <c r="S17" s="64">
        <v>13.92</v>
      </c>
      <c r="V17" s="6"/>
      <c r="W17" s="53">
        <v>0.26826086956521744</v>
      </c>
      <c r="X17" s="52">
        <v>0.26260869565217387</v>
      </c>
      <c r="Y17" s="52">
        <v>0.27695652173913038</v>
      </c>
      <c r="Z17" s="52">
        <v>0.36000000000000004</v>
      </c>
      <c r="AA17" s="52">
        <v>0.2434782608695652</v>
      </c>
      <c r="AB17" s="52">
        <v>0.25608695652173902</v>
      </c>
      <c r="AC17" s="62"/>
      <c r="AD17" s="43">
        <v>4.5217391304347823</v>
      </c>
      <c r="AE17" s="41">
        <v>4.6086956521739131</v>
      </c>
      <c r="AF17" s="41">
        <v>5.3478260869565215</v>
      </c>
      <c r="AG17" s="41">
        <v>4.5652173913043477</v>
      </c>
      <c r="AH17" s="41">
        <v>3.3043478260869565</v>
      </c>
      <c r="AI17" s="41">
        <v>3.6956521739130435</v>
      </c>
      <c r="AJ17" s="3"/>
      <c r="AK17" s="59" t="s">
        <v>61</v>
      </c>
      <c r="AL17" s="58" t="s">
        <v>61</v>
      </c>
      <c r="AM17" s="58" t="s">
        <v>61</v>
      </c>
      <c r="AN17" s="58" t="s">
        <v>61</v>
      </c>
      <c r="AO17" s="58" t="s">
        <v>61</v>
      </c>
      <c r="AP17" s="58" t="s">
        <v>61</v>
      </c>
      <c r="AQ17" s="3"/>
      <c r="AR17" s="59" t="s">
        <v>61</v>
      </c>
      <c r="AS17" s="58" t="s">
        <v>61</v>
      </c>
      <c r="AT17" s="58" t="s">
        <v>61</v>
      </c>
      <c r="AU17" s="58" t="s">
        <v>61</v>
      </c>
      <c r="AV17" s="58" t="s">
        <v>61</v>
      </c>
      <c r="AW17" s="58" t="s">
        <v>61</v>
      </c>
      <c r="AX17" s="3"/>
      <c r="AY17" s="6">
        <v>0</v>
      </c>
      <c r="AZ17" s="6">
        <v>9</v>
      </c>
      <c r="BA17" s="6">
        <v>0.4</v>
      </c>
      <c r="BB17" s="6">
        <v>8.1</v>
      </c>
      <c r="BC17" s="6">
        <v>18.2</v>
      </c>
      <c r="BD17" s="6">
        <v>1.8</v>
      </c>
      <c r="BG17" s="6">
        <v>30.3</v>
      </c>
      <c r="BH17" s="6">
        <v>29.5</v>
      </c>
      <c r="BI17" s="6">
        <v>30.4</v>
      </c>
      <c r="BJ17" s="6">
        <v>30.6</v>
      </c>
      <c r="BK17" s="6">
        <v>29.7</v>
      </c>
      <c r="BL17" s="6">
        <v>30.2</v>
      </c>
      <c r="BO17" s="37">
        <v>72</v>
      </c>
      <c r="BP17" s="37">
        <v>80</v>
      </c>
      <c r="BQ17" s="37">
        <v>76</v>
      </c>
      <c r="BR17" s="37">
        <v>75</v>
      </c>
      <c r="BS17" s="37">
        <v>79</v>
      </c>
      <c r="BT17" s="37">
        <v>75</v>
      </c>
      <c r="BW17" s="6">
        <v>280</v>
      </c>
      <c r="BX17" s="6">
        <v>280</v>
      </c>
      <c r="BY17" s="6">
        <v>260</v>
      </c>
      <c r="BZ17" s="6">
        <v>280</v>
      </c>
      <c r="CA17" s="6">
        <v>240</v>
      </c>
      <c r="CB17" s="6">
        <v>240</v>
      </c>
      <c r="CE17" s="6">
        <v>14</v>
      </c>
      <c r="CF17" s="6">
        <v>10</v>
      </c>
      <c r="CG17" s="6">
        <v>13</v>
      </c>
      <c r="CH17" s="6">
        <v>19</v>
      </c>
      <c r="CI17" s="6">
        <v>20</v>
      </c>
      <c r="CJ17" s="6">
        <v>17</v>
      </c>
    </row>
    <row r="18" spans="1:90">
      <c r="A18" s="6" t="s">
        <v>34</v>
      </c>
      <c r="B18" s="6" t="s">
        <v>27</v>
      </c>
      <c r="C18" s="30">
        <v>45173</v>
      </c>
      <c r="D18" s="30">
        <v>45178</v>
      </c>
      <c r="E18" s="6">
        <v>0.10416666666667446</v>
      </c>
      <c r="F18" s="6">
        <v>0.48611111111121175</v>
      </c>
      <c r="G18" s="6">
        <v>1.0416666666666483</v>
      </c>
      <c r="H18" s="6">
        <v>1.3888888888889288</v>
      </c>
      <c r="I18" s="6">
        <v>6.9097222222221939</v>
      </c>
      <c r="J18" s="6">
        <v>2.8819444444444353</v>
      </c>
      <c r="K18" s="6">
        <f t="shared" si="0"/>
        <v>0.10416666666667446</v>
      </c>
      <c r="L18" s="6">
        <f t="shared" si="1"/>
        <v>1.6319444444445346</v>
      </c>
      <c r="M18" s="6">
        <f t="shared" si="2"/>
        <v>3.0208333333334636</v>
      </c>
      <c r="N18" s="63">
        <v>13.79</v>
      </c>
      <c r="O18" s="64">
        <v>13.79</v>
      </c>
      <c r="P18" s="64">
        <v>14.54</v>
      </c>
      <c r="Q18" s="64">
        <v>14.71</v>
      </c>
      <c r="R18" s="64">
        <v>16.04</v>
      </c>
      <c r="S18" s="64">
        <v>14.57</v>
      </c>
      <c r="V18" s="6"/>
      <c r="W18" s="53">
        <v>0.33391304347826084</v>
      </c>
      <c r="X18" s="52">
        <v>0.315</v>
      </c>
      <c r="Y18" s="52">
        <v>0.41652173913043478</v>
      </c>
      <c r="Z18" s="52">
        <v>0.388695652173913</v>
      </c>
      <c r="AA18" s="52">
        <v>0.35521739130434787</v>
      </c>
      <c r="AB18" s="52">
        <v>0.28608695652173916</v>
      </c>
      <c r="AC18" s="62"/>
      <c r="AD18" s="43">
        <v>4.4782608695652177</v>
      </c>
      <c r="AE18" s="41">
        <v>6.583333333333333</v>
      </c>
      <c r="AF18" s="41">
        <v>9.5652173913043477</v>
      </c>
      <c r="AG18" s="41">
        <v>8.1739130434782616</v>
      </c>
      <c r="AH18" s="41">
        <v>7.6956521739130439</v>
      </c>
      <c r="AI18" s="41">
        <v>5.3913043478260869</v>
      </c>
      <c r="AJ18" s="3"/>
      <c r="AK18" s="59" t="s">
        <v>61</v>
      </c>
      <c r="AL18" s="58" t="s">
        <v>61</v>
      </c>
      <c r="AM18" s="58" t="s">
        <v>61</v>
      </c>
      <c r="AN18" s="58" t="s">
        <v>61</v>
      </c>
      <c r="AO18" s="58" t="s">
        <v>61</v>
      </c>
      <c r="AP18" s="58" t="s">
        <v>61</v>
      </c>
      <c r="AQ18" s="3"/>
      <c r="AR18" s="59" t="s">
        <v>61</v>
      </c>
      <c r="AS18" s="58" t="s">
        <v>61</v>
      </c>
      <c r="AT18" s="58" t="s">
        <v>61</v>
      </c>
      <c r="AU18" s="58" t="s">
        <v>61</v>
      </c>
      <c r="AV18" s="58" t="s">
        <v>61</v>
      </c>
      <c r="AW18" s="58" t="s">
        <v>61</v>
      </c>
      <c r="AX18" s="3"/>
      <c r="AY18" s="6">
        <v>52.7</v>
      </c>
      <c r="AZ18" s="6">
        <v>9.1</v>
      </c>
      <c r="BA18" s="6">
        <v>0</v>
      </c>
      <c r="BB18" s="6">
        <v>0</v>
      </c>
      <c r="BC18" s="6">
        <v>0</v>
      </c>
      <c r="BD18" s="6">
        <v>1</v>
      </c>
      <c r="BG18" s="6">
        <v>26</v>
      </c>
      <c r="BH18" s="6">
        <v>27.3</v>
      </c>
      <c r="BI18" s="6">
        <v>29.3</v>
      </c>
      <c r="BJ18" s="6">
        <v>29</v>
      </c>
      <c r="BK18" s="6">
        <v>29.6</v>
      </c>
      <c r="BL18" s="6">
        <v>29.9</v>
      </c>
      <c r="BO18" s="37">
        <v>93</v>
      </c>
      <c r="BP18" s="37">
        <v>84</v>
      </c>
      <c r="BQ18" s="37">
        <v>77</v>
      </c>
      <c r="BR18" s="37">
        <v>81</v>
      </c>
      <c r="BS18" s="37">
        <v>81</v>
      </c>
      <c r="BT18" s="37">
        <v>73</v>
      </c>
      <c r="BW18" s="6">
        <v>300</v>
      </c>
      <c r="BX18" s="6">
        <v>290</v>
      </c>
      <c r="BY18" s="6">
        <v>260</v>
      </c>
      <c r="BZ18" s="6">
        <v>160</v>
      </c>
      <c r="CA18" s="6">
        <v>280</v>
      </c>
      <c r="CB18" s="6">
        <v>260</v>
      </c>
      <c r="CE18" s="6">
        <v>20</v>
      </c>
      <c r="CF18" s="6">
        <v>18</v>
      </c>
      <c r="CG18" s="6">
        <v>12</v>
      </c>
      <c r="CH18" s="6">
        <v>10</v>
      </c>
      <c r="CI18" s="6">
        <v>13</v>
      </c>
      <c r="CJ18" s="6">
        <v>21</v>
      </c>
    </row>
    <row r="19" spans="1:90">
      <c r="B19" s="6" t="s">
        <v>28</v>
      </c>
      <c r="C19" s="30">
        <v>45180</v>
      </c>
      <c r="D19" s="30">
        <v>45185</v>
      </c>
      <c r="E19" s="6">
        <v>0.31250000000002337</v>
      </c>
      <c r="F19" s="6">
        <v>2.0486111111114251</v>
      </c>
      <c r="G19" s="6">
        <v>3.0208333333332704</v>
      </c>
      <c r="H19" s="6">
        <v>2.5347222222221553</v>
      </c>
      <c r="I19" s="6">
        <v>8.2986111111111214</v>
      </c>
      <c r="J19" s="6">
        <v>2.4305555555554808</v>
      </c>
      <c r="K19" s="6">
        <f t="shared" si="0"/>
        <v>0.31250000000002337</v>
      </c>
      <c r="L19" s="6">
        <f t="shared" si="1"/>
        <v>5.3819444444447191</v>
      </c>
      <c r="M19" s="6">
        <f t="shared" si="2"/>
        <v>7.9166666666668739</v>
      </c>
      <c r="N19" s="63">
        <v>13.58</v>
      </c>
      <c r="O19" s="64">
        <v>18.920000000000002</v>
      </c>
      <c r="P19" s="64">
        <v>24.58</v>
      </c>
      <c r="Q19" s="64">
        <v>20</v>
      </c>
      <c r="R19" s="64">
        <v>12.46</v>
      </c>
      <c r="S19" s="64">
        <v>13.21</v>
      </c>
      <c r="V19" s="6"/>
      <c r="W19" s="53">
        <v>0.41695652173913045</v>
      </c>
      <c r="X19" s="52">
        <v>0.32</v>
      </c>
      <c r="Y19" s="52">
        <v>0.32826086956521738</v>
      </c>
      <c r="Z19" s="52">
        <v>0.34181818181818185</v>
      </c>
      <c r="AA19" s="52">
        <v>0.27869565217391307</v>
      </c>
      <c r="AB19" s="52">
        <v>0.33000000000000007</v>
      </c>
      <c r="AC19" s="62"/>
      <c r="AD19" s="43">
        <v>7.3043478260869561</v>
      </c>
      <c r="AE19" s="41">
        <v>6.6956521739130439</v>
      </c>
      <c r="AF19" s="41">
        <v>7.2173913043478262</v>
      </c>
      <c r="AG19" s="41">
        <v>7.3181818181818183</v>
      </c>
      <c r="AH19" s="41">
        <v>6.2173913043478262</v>
      </c>
      <c r="AI19" s="41">
        <v>6.9130434782608692</v>
      </c>
      <c r="AJ19" s="3"/>
      <c r="AK19" s="59" t="s">
        <v>61</v>
      </c>
      <c r="AL19" s="58" t="s">
        <v>61</v>
      </c>
      <c r="AM19" s="58" t="s">
        <v>61</v>
      </c>
      <c r="AN19" s="58" t="s">
        <v>61</v>
      </c>
      <c r="AO19" s="58" t="s">
        <v>61</v>
      </c>
      <c r="AP19" s="58" t="s">
        <v>61</v>
      </c>
      <c r="AQ19" s="3"/>
      <c r="AR19" s="59" t="s">
        <v>61</v>
      </c>
      <c r="AS19" s="58" t="s">
        <v>61</v>
      </c>
      <c r="AT19" s="58" t="s">
        <v>61</v>
      </c>
      <c r="AU19" s="58" t="s">
        <v>61</v>
      </c>
      <c r="AV19" s="58" t="s">
        <v>61</v>
      </c>
      <c r="AW19" s="58" t="s">
        <v>61</v>
      </c>
      <c r="AX19" s="3"/>
      <c r="AY19" s="6">
        <v>0</v>
      </c>
      <c r="AZ19" s="6">
        <v>0</v>
      </c>
      <c r="BA19" s="6">
        <v>0</v>
      </c>
      <c r="BB19" s="6">
        <v>23.5</v>
      </c>
      <c r="BC19" s="6">
        <v>8.5</v>
      </c>
      <c r="BD19" s="6">
        <v>22.3</v>
      </c>
      <c r="BG19" s="6">
        <v>28.8</v>
      </c>
      <c r="BH19" s="6">
        <v>30.3</v>
      </c>
      <c r="BI19" s="6">
        <v>30.6</v>
      </c>
      <c r="BJ19" s="6">
        <v>31</v>
      </c>
      <c r="BK19" s="6">
        <v>27.6</v>
      </c>
      <c r="BL19" s="6">
        <v>28.2</v>
      </c>
      <c r="BO19" s="37">
        <v>81</v>
      </c>
      <c r="BP19" s="37">
        <v>80</v>
      </c>
      <c r="BQ19" s="37">
        <v>77</v>
      </c>
      <c r="BR19" s="37">
        <v>75</v>
      </c>
      <c r="BS19" s="37">
        <v>84</v>
      </c>
      <c r="BT19" s="37">
        <v>87</v>
      </c>
      <c r="BW19" s="6">
        <v>160</v>
      </c>
      <c r="BX19" s="6">
        <v>90</v>
      </c>
      <c r="BY19" s="6">
        <v>90</v>
      </c>
      <c r="BZ19" s="6">
        <v>270</v>
      </c>
      <c r="CA19" s="6">
        <v>270</v>
      </c>
      <c r="CB19" s="6">
        <v>320</v>
      </c>
      <c r="CE19" s="6">
        <v>13</v>
      </c>
      <c r="CF19" s="6">
        <v>11</v>
      </c>
      <c r="CG19" s="6">
        <v>12</v>
      </c>
      <c r="CH19" s="6">
        <v>16</v>
      </c>
      <c r="CI19" s="6">
        <v>16</v>
      </c>
      <c r="CJ19" s="6">
        <v>10</v>
      </c>
    </row>
    <row r="20" spans="1:90">
      <c r="B20" s="6" t="s">
        <v>30</v>
      </c>
      <c r="C20" s="30">
        <v>45187</v>
      </c>
      <c r="D20" s="30">
        <v>45192</v>
      </c>
      <c r="E20" s="6">
        <v>0.17361111111109198</v>
      </c>
      <c r="F20" s="6">
        <v>0.86805555555507441</v>
      </c>
      <c r="G20" s="6">
        <v>2.083333333333393</v>
      </c>
      <c r="H20" s="6">
        <v>1.5625000000000207</v>
      </c>
      <c r="I20" s="6">
        <v>5.2083333333333384</v>
      </c>
      <c r="J20" s="6">
        <v>1.5625000000000207</v>
      </c>
      <c r="K20" s="6">
        <f t="shared" si="0"/>
        <v>0.17361111111109198</v>
      </c>
      <c r="L20" s="6">
        <f t="shared" si="1"/>
        <v>3.1249999999995595</v>
      </c>
      <c r="M20" s="6">
        <f t="shared" si="2"/>
        <v>4.6874999999995799</v>
      </c>
      <c r="N20" s="67">
        <v>16.46</v>
      </c>
      <c r="O20" s="68">
        <v>17.170000000000002</v>
      </c>
      <c r="P20" s="68">
        <v>14.38</v>
      </c>
      <c r="Q20" s="68">
        <v>13.42</v>
      </c>
      <c r="R20" s="68">
        <v>13</v>
      </c>
      <c r="S20" s="68">
        <v>11.58</v>
      </c>
      <c r="V20" s="6"/>
      <c r="W20" s="53">
        <v>0.37608695652173912</v>
      </c>
      <c r="X20" s="52">
        <v>0.38782608695652171</v>
      </c>
      <c r="Y20" s="52">
        <v>0.28565217391304343</v>
      </c>
      <c r="Z20" s="52">
        <v>0.23652173913043473</v>
      </c>
      <c r="AA20" s="52">
        <v>0.29869565217391303</v>
      </c>
      <c r="AB20" s="52">
        <v>0.29347826086956519</v>
      </c>
      <c r="AC20" s="62"/>
      <c r="AD20" s="43">
        <v>6.4782608695652177</v>
      </c>
      <c r="AE20" s="41">
        <v>7.6956521739130439</v>
      </c>
      <c r="AF20" s="41">
        <v>5.6956521739130439</v>
      </c>
      <c r="AG20" s="41">
        <v>2.6956521739130435</v>
      </c>
      <c r="AH20" s="41">
        <v>4.5217391304347823</v>
      </c>
      <c r="AI20" s="41">
        <v>4.6086956521739131</v>
      </c>
      <c r="AJ20" s="3"/>
      <c r="AK20" s="59" t="s">
        <v>61</v>
      </c>
      <c r="AL20" s="58" t="s">
        <v>61</v>
      </c>
      <c r="AM20" s="58" t="s">
        <v>61</v>
      </c>
      <c r="AN20" s="58" t="s">
        <v>61</v>
      </c>
      <c r="AO20" s="58" t="s">
        <v>61</v>
      </c>
      <c r="AP20" s="58" t="s">
        <v>61</v>
      </c>
      <c r="AQ20" s="3"/>
      <c r="AR20" s="59" t="s">
        <v>61</v>
      </c>
      <c r="AS20" s="58" t="s">
        <v>61</v>
      </c>
      <c r="AT20" s="58" t="s">
        <v>61</v>
      </c>
      <c r="AU20" s="58" t="s">
        <v>61</v>
      </c>
      <c r="AV20" s="58" t="s">
        <v>61</v>
      </c>
      <c r="AW20" s="58" t="s">
        <v>61</v>
      </c>
      <c r="AX20" s="3"/>
      <c r="AY20" s="6">
        <v>23.5</v>
      </c>
      <c r="AZ20" s="6">
        <v>0</v>
      </c>
      <c r="BA20" s="6">
        <v>0.4</v>
      </c>
      <c r="BB20" s="6">
        <v>1</v>
      </c>
      <c r="BC20" s="6">
        <v>5.7</v>
      </c>
      <c r="BD20" s="6">
        <v>11.6</v>
      </c>
      <c r="BG20" s="6">
        <v>29.9</v>
      </c>
      <c r="BH20" s="6">
        <v>30.1</v>
      </c>
      <c r="BI20" s="6">
        <v>30.4</v>
      </c>
      <c r="BJ20" s="6">
        <v>29.6</v>
      </c>
      <c r="BK20" s="6">
        <v>28.5</v>
      </c>
      <c r="BL20" s="6">
        <v>27.1</v>
      </c>
      <c r="BO20" s="37">
        <v>84</v>
      </c>
      <c r="BP20" s="37">
        <v>80</v>
      </c>
      <c r="BQ20" s="37">
        <v>76</v>
      </c>
      <c r="BR20" s="37">
        <v>78</v>
      </c>
      <c r="BS20" s="37">
        <v>84</v>
      </c>
      <c r="BT20" s="37">
        <v>88</v>
      </c>
      <c r="BW20" s="6">
        <v>150</v>
      </c>
      <c r="BX20" s="6">
        <v>120</v>
      </c>
      <c r="BY20" s="6">
        <v>270</v>
      </c>
      <c r="BZ20" s="6">
        <v>290</v>
      </c>
      <c r="CA20" s="6">
        <v>290</v>
      </c>
      <c r="CB20" s="6">
        <v>260</v>
      </c>
      <c r="CE20" s="6">
        <v>12</v>
      </c>
      <c r="CF20" s="6">
        <v>12</v>
      </c>
      <c r="CG20" s="6">
        <v>13</v>
      </c>
      <c r="CH20" s="6">
        <v>17</v>
      </c>
      <c r="CI20" s="6">
        <v>13</v>
      </c>
      <c r="CJ20" s="6">
        <v>19</v>
      </c>
    </row>
    <row r="21" spans="1:90">
      <c r="B21" s="6" t="s">
        <v>31</v>
      </c>
      <c r="C21" s="30">
        <v>45194</v>
      </c>
      <c r="D21" s="30">
        <v>45199</v>
      </c>
      <c r="E21" s="6">
        <v>3.4722222222256946E-2</v>
      </c>
      <c r="F21" s="6">
        <v>0.93749999999997391</v>
      </c>
      <c r="G21" s="6">
        <v>2.7083333333333437</v>
      </c>
      <c r="H21" s="6">
        <v>1.6319444444444382</v>
      </c>
      <c r="I21" s="6">
        <v>8.0555555555556122</v>
      </c>
      <c r="J21" s="6">
        <v>2.8125000000000178</v>
      </c>
      <c r="K21" s="6">
        <f t="shared" si="0"/>
        <v>3.4722222222256946E-2</v>
      </c>
      <c r="L21" s="6">
        <f t="shared" si="1"/>
        <v>3.6805555555555745</v>
      </c>
      <c r="M21" s="6">
        <f t="shared" si="2"/>
        <v>5.3125000000000124</v>
      </c>
      <c r="N21" s="67">
        <v>11.25</v>
      </c>
      <c r="O21" s="68">
        <v>12.13</v>
      </c>
      <c r="P21" s="68">
        <v>14.92</v>
      </c>
      <c r="Q21" s="68">
        <v>15.58</v>
      </c>
      <c r="R21" s="68">
        <v>27.13</v>
      </c>
      <c r="S21" s="68">
        <v>20.92</v>
      </c>
      <c r="V21" s="6"/>
      <c r="W21" s="53">
        <v>0.38608695652173919</v>
      </c>
      <c r="X21" s="52">
        <v>0.2947826086956522</v>
      </c>
      <c r="Y21" s="52">
        <v>0.31304347826086959</v>
      </c>
      <c r="Z21" s="52">
        <v>0.35652173913043483</v>
      </c>
      <c r="AA21" s="52">
        <v>0.38043478260869568</v>
      </c>
      <c r="AB21" s="52">
        <v>0.40583333333333332</v>
      </c>
      <c r="AC21" s="62"/>
      <c r="AD21" s="43">
        <v>4.8260869565217392</v>
      </c>
      <c r="AE21" s="41">
        <v>4.7391304347826084</v>
      </c>
      <c r="AF21" s="41">
        <v>4.9130434782608692</v>
      </c>
      <c r="AG21" s="41">
        <v>6.3478260869565215</v>
      </c>
      <c r="AH21" s="41">
        <v>8</v>
      </c>
      <c r="AI21" s="41">
        <v>8.0833333333333339</v>
      </c>
      <c r="AJ21" s="3"/>
      <c r="AK21" s="59" t="s">
        <v>61</v>
      </c>
      <c r="AL21" s="58" t="s">
        <v>61</v>
      </c>
      <c r="AM21" s="58" t="s">
        <v>61</v>
      </c>
      <c r="AN21" s="58" t="s">
        <v>61</v>
      </c>
      <c r="AO21" s="58" t="s">
        <v>61</v>
      </c>
      <c r="AP21" s="58" t="s">
        <v>61</v>
      </c>
      <c r="AQ21" s="3"/>
      <c r="AR21" s="59" t="s">
        <v>61</v>
      </c>
      <c r="AS21" s="58" t="s">
        <v>61</v>
      </c>
      <c r="AT21" s="58" t="s">
        <v>61</v>
      </c>
      <c r="AU21" s="58" t="s">
        <v>61</v>
      </c>
      <c r="AV21" s="58" t="s">
        <v>61</v>
      </c>
      <c r="AW21" s="58" t="s">
        <v>61</v>
      </c>
      <c r="AX21" s="3"/>
      <c r="AY21" s="16">
        <v>21</v>
      </c>
      <c r="AZ21" s="6">
        <v>2</v>
      </c>
      <c r="BA21" s="6">
        <v>21.7</v>
      </c>
      <c r="BB21" s="6">
        <v>0</v>
      </c>
      <c r="BC21" s="6">
        <v>0</v>
      </c>
      <c r="BD21" s="6">
        <v>0</v>
      </c>
      <c r="BF21" s="6"/>
      <c r="BG21" s="16">
        <v>26.2</v>
      </c>
      <c r="BH21" s="6">
        <v>28.2</v>
      </c>
      <c r="BI21" s="6">
        <v>27</v>
      </c>
      <c r="BJ21" s="6">
        <v>29.3</v>
      </c>
      <c r="BK21" s="6">
        <v>30.3</v>
      </c>
      <c r="BL21" s="6">
        <v>30</v>
      </c>
      <c r="BO21" s="37">
        <v>90</v>
      </c>
      <c r="BP21" s="37">
        <v>81</v>
      </c>
      <c r="BQ21" s="37">
        <v>85</v>
      </c>
      <c r="BR21" s="37">
        <v>77</v>
      </c>
      <c r="BS21" s="37">
        <v>76</v>
      </c>
      <c r="BT21" s="37">
        <v>74</v>
      </c>
      <c r="BW21" s="6">
        <v>280</v>
      </c>
      <c r="BX21" s="6">
        <v>280</v>
      </c>
      <c r="BY21" s="6">
        <v>280</v>
      </c>
      <c r="BZ21" s="6">
        <v>250</v>
      </c>
      <c r="CA21" s="6">
        <v>140</v>
      </c>
      <c r="CB21" s="6">
        <v>160</v>
      </c>
      <c r="CD21" s="6"/>
      <c r="CE21" s="16">
        <v>22</v>
      </c>
      <c r="CF21" s="6">
        <v>19</v>
      </c>
      <c r="CG21" s="6">
        <v>22</v>
      </c>
      <c r="CH21" s="6">
        <v>10</v>
      </c>
      <c r="CI21" s="6">
        <v>10</v>
      </c>
      <c r="CJ21" s="6">
        <v>11</v>
      </c>
    </row>
    <row r="22" spans="1:90">
      <c r="A22" s="6" t="s">
        <v>44</v>
      </c>
      <c r="B22" s="6" t="s">
        <v>27</v>
      </c>
      <c r="C22" s="30">
        <v>45201</v>
      </c>
      <c r="D22" s="30">
        <v>45206</v>
      </c>
      <c r="E22" s="6">
        <v>0.45138888888885847</v>
      </c>
      <c r="F22" s="6">
        <v>1.5972222222218921</v>
      </c>
      <c r="G22" s="6">
        <v>2.6388888888889261</v>
      </c>
      <c r="H22" s="6">
        <v>2.3611111111110628</v>
      </c>
      <c r="I22" s="6">
        <v>8.7847222222222374</v>
      </c>
      <c r="J22" s="6">
        <v>2.9513888888889492</v>
      </c>
      <c r="K22" s="6">
        <f t="shared" si="0"/>
        <v>0.45138888888885847</v>
      </c>
      <c r="L22" s="6">
        <f t="shared" si="1"/>
        <v>4.6874999999996767</v>
      </c>
      <c r="M22" s="6">
        <f t="shared" si="2"/>
        <v>7.0486111111107395</v>
      </c>
      <c r="N22" s="63">
        <v>21.54</v>
      </c>
      <c r="O22" s="64">
        <v>15.42</v>
      </c>
      <c r="P22" s="64">
        <v>14.21</v>
      </c>
      <c r="Q22" s="64">
        <v>13.38</v>
      </c>
      <c r="R22" s="64">
        <v>14</v>
      </c>
      <c r="S22" s="64">
        <v>14.29</v>
      </c>
      <c r="V22" s="6"/>
      <c r="W22" s="53">
        <v>0.29304347826086952</v>
      </c>
      <c r="X22" s="52">
        <v>0.27304347826086955</v>
      </c>
      <c r="Y22" s="52">
        <v>0.32347826086956522</v>
      </c>
      <c r="Z22" s="52">
        <v>0.31086956521739134</v>
      </c>
      <c r="AA22" s="52">
        <v>0.40565217391304353</v>
      </c>
      <c r="AB22" s="52">
        <v>0.3843478260869565</v>
      </c>
      <c r="AC22" s="62"/>
      <c r="AD22" s="53">
        <v>3.3913043478260869</v>
      </c>
      <c r="AE22" s="52">
        <v>3.2173913043478262</v>
      </c>
      <c r="AF22" s="52">
        <v>4.6956521739130439</v>
      </c>
      <c r="AG22" s="52">
        <v>4.2608695652173916</v>
      </c>
      <c r="AH22" s="52">
        <v>6.9130434782608692</v>
      </c>
      <c r="AI22" s="52">
        <v>7.0434782608695654</v>
      </c>
      <c r="AJ22" s="3"/>
      <c r="AK22" s="59" t="s">
        <v>61</v>
      </c>
      <c r="AL22" s="58" t="s">
        <v>61</v>
      </c>
      <c r="AM22" s="58" t="s">
        <v>61</v>
      </c>
      <c r="AN22" s="58" t="s">
        <v>61</v>
      </c>
      <c r="AO22" s="58" t="s">
        <v>61</v>
      </c>
      <c r="AP22" s="58" t="s">
        <v>61</v>
      </c>
      <c r="AQ22" s="3"/>
      <c r="AR22" s="59" t="s">
        <v>61</v>
      </c>
      <c r="AS22" s="58" t="s">
        <v>61</v>
      </c>
      <c r="AT22" s="58" t="s">
        <v>61</v>
      </c>
      <c r="AU22" s="58" t="s">
        <v>61</v>
      </c>
      <c r="AV22" s="58" t="s">
        <v>61</v>
      </c>
      <c r="AW22" s="58" t="s">
        <v>61</v>
      </c>
      <c r="AX22" s="3"/>
      <c r="AY22" s="16">
        <v>4.5999999999999996</v>
      </c>
      <c r="AZ22" s="6">
        <v>2.2000000000000002</v>
      </c>
      <c r="BA22" s="6">
        <v>49.6</v>
      </c>
      <c r="BB22" s="6">
        <v>8.9</v>
      </c>
      <c r="BC22" s="6">
        <v>7.7</v>
      </c>
      <c r="BD22" s="6" t="s">
        <v>22</v>
      </c>
      <c r="BF22" s="6"/>
      <c r="BG22" s="16">
        <v>30.7</v>
      </c>
      <c r="BH22" s="6">
        <v>28.9</v>
      </c>
      <c r="BI22" s="6">
        <v>29.4</v>
      </c>
      <c r="BJ22" s="6">
        <v>28.4</v>
      </c>
      <c r="BK22" s="6">
        <v>27.9</v>
      </c>
      <c r="BL22" s="6">
        <v>28.7</v>
      </c>
      <c r="BO22" s="37">
        <v>73</v>
      </c>
      <c r="BP22" s="37">
        <v>78</v>
      </c>
      <c r="BQ22" s="37">
        <v>87</v>
      </c>
      <c r="BR22" s="37">
        <v>82</v>
      </c>
      <c r="BS22" s="37">
        <v>87</v>
      </c>
      <c r="BT22" s="37">
        <v>87</v>
      </c>
      <c r="BV22" s="6"/>
      <c r="BW22" s="16">
        <v>300</v>
      </c>
      <c r="BX22" s="6">
        <v>290</v>
      </c>
      <c r="BY22" s="6">
        <v>300</v>
      </c>
      <c r="BZ22" s="6">
        <v>250</v>
      </c>
      <c r="CA22" s="6">
        <v>260</v>
      </c>
      <c r="CB22" s="6">
        <v>260</v>
      </c>
      <c r="CD22" s="6"/>
      <c r="CE22" s="16">
        <v>15</v>
      </c>
      <c r="CF22" s="6">
        <v>14</v>
      </c>
      <c r="CG22" s="6">
        <v>15</v>
      </c>
      <c r="CH22" s="6">
        <v>16</v>
      </c>
      <c r="CI22" s="6">
        <v>15</v>
      </c>
      <c r="CJ22" s="6">
        <v>16</v>
      </c>
    </row>
    <row r="23" spans="1:90">
      <c r="B23" s="6" t="s">
        <v>28</v>
      </c>
      <c r="C23" s="30">
        <v>45208</v>
      </c>
      <c r="D23" s="30">
        <v>45213</v>
      </c>
      <c r="E23" s="6">
        <v>0.86805555555555636</v>
      </c>
      <c r="F23" s="6">
        <v>0.83333333333339565</v>
      </c>
      <c r="G23" s="6">
        <v>1.5972222222222776</v>
      </c>
      <c r="H23" s="6">
        <v>1.8055555555555303</v>
      </c>
      <c r="I23" s="6">
        <v>5.5902777777777786</v>
      </c>
      <c r="J23" s="6">
        <v>1.8750000000000442</v>
      </c>
      <c r="K23" s="6">
        <f t="shared" si="0"/>
        <v>0.86805555555555636</v>
      </c>
      <c r="L23" s="6">
        <f t="shared" si="1"/>
        <v>3.2986111111112297</v>
      </c>
      <c r="M23" s="6">
        <f t="shared" si="2"/>
        <v>5.1041666666667602</v>
      </c>
      <c r="N23" s="63">
        <v>16.38</v>
      </c>
      <c r="O23" s="64">
        <v>12.42</v>
      </c>
      <c r="P23" s="64">
        <v>12.88</v>
      </c>
      <c r="Q23" s="64">
        <v>12.58</v>
      </c>
      <c r="R23" s="64">
        <v>12.13</v>
      </c>
      <c r="S23" s="64">
        <v>12.42</v>
      </c>
      <c r="V23" s="6"/>
      <c r="W23" s="53">
        <v>0.31217391304347825</v>
      </c>
      <c r="X23" s="52">
        <v>0.25869565217391305</v>
      </c>
      <c r="Y23" s="52">
        <v>0.2552173913043479</v>
      </c>
      <c r="Z23" s="52">
        <v>0.30826086956521737</v>
      </c>
      <c r="AA23" s="52">
        <v>0.30956521739130433</v>
      </c>
      <c r="AB23" s="52">
        <v>0.33545454545454545</v>
      </c>
      <c r="AC23" s="62"/>
      <c r="AD23" s="53">
        <v>4.3913043478260869</v>
      </c>
      <c r="AE23" s="52">
        <v>2.6086956521739131</v>
      </c>
      <c r="AF23" s="52">
        <v>4.0869565217391308</v>
      </c>
      <c r="AG23" s="52">
        <v>4.8260869565217392</v>
      </c>
      <c r="AH23" s="52">
        <v>5.2608695652173916</v>
      </c>
      <c r="AI23" s="52">
        <v>5.0909090909090908</v>
      </c>
      <c r="AJ23" s="3"/>
      <c r="AK23" s="59" t="s">
        <v>61</v>
      </c>
      <c r="AL23" s="58" t="s">
        <v>61</v>
      </c>
      <c r="AM23" s="58" t="s">
        <v>61</v>
      </c>
      <c r="AN23" s="58" t="s">
        <v>61</v>
      </c>
      <c r="AO23" s="58" t="s">
        <v>61</v>
      </c>
      <c r="AP23" s="58" t="s">
        <v>61</v>
      </c>
      <c r="AQ23" s="3"/>
      <c r="AR23" s="59" t="s">
        <v>61</v>
      </c>
      <c r="AS23" s="58" t="s">
        <v>61</v>
      </c>
      <c r="AT23" s="58" t="s">
        <v>61</v>
      </c>
      <c r="AU23" s="58" t="s">
        <v>61</v>
      </c>
      <c r="AV23" s="58" t="s">
        <v>61</v>
      </c>
      <c r="AW23" s="58" t="s">
        <v>61</v>
      </c>
      <c r="AX23" s="3"/>
      <c r="AY23" s="16">
        <v>0</v>
      </c>
      <c r="AZ23" s="6">
        <v>0</v>
      </c>
      <c r="BA23" s="6">
        <v>0</v>
      </c>
      <c r="BB23" s="6">
        <v>1.4</v>
      </c>
      <c r="BC23" s="6">
        <v>6.8</v>
      </c>
      <c r="BD23" s="6">
        <v>28.2</v>
      </c>
      <c r="BF23" s="6"/>
      <c r="BG23" s="16">
        <v>29.9</v>
      </c>
      <c r="BH23" s="6">
        <v>30.6</v>
      </c>
      <c r="BI23" s="6">
        <v>29.9</v>
      </c>
      <c r="BJ23" s="6">
        <v>30.5</v>
      </c>
      <c r="BK23" s="6">
        <v>29.9</v>
      </c>
      <c r="BL23" s="6">
        <v>30</v>
      </c>
      <c r="BO23" s="37">
        <v>75</v>
      </c>
      <c r="BP23" s="37">
        <v>72</v>
      </c>
      <c r="BQ23" s="37">
        <v>76</v>
      </c>
      <c r="BR23" s="37">
        <v>78</v>
      </c>
      <c r="BS23" s="37">
        <v>83</v>
      </c>
      <c r="BT23" s="37">
        <v>80</v>
      </c>
      <c r="BV23" s="6"/>
      <c r="BW23" s="16">
        <v>280</v>
      </c>
      <c r="BX23" s="6">
        <v>310</v>
      </c>
      <c r="BY23" s="6">
        <v>280</v>
      </c>
      <c r="BZ23" s="6">
        <v>300</v>
      </c>
      <c r="CA23" s="6">
        <v>270</v>
      </c>
      <c r="CB23" s="6">
        <v>260</v>
      </c>
      <c r="CD23" s="6"/>
      <c r="CE23" s="16">
        <v>17</v>
      </c>
      <c r="CF23" s="6">
        <v>16</v>
      </c>
      <c r="CG23" s="6">
        <v>15</v>
      </c>
      <c r="CH23" s="6">
        <v>16</v>
      </c>
      <c r="CI23" s="6">
        <v>14</v>
      </c>
      <c r="CJ23" s="6">
        <v>15</v>
      </c>
    </row>
    <row r="24" spans="1:90">
      <c r="B24" s="6" t="s">
        <v>30</v>
      </c>
      <c r="C24" s="30">
        <v>45214</v>
      </c>
      <c r="D24" s="30">
        <v>45219</v>
      </c>
      <c r="E24" s="6">
        <v>0.62499999999995048</v>
      </c>
      <c r="F24" s="6">
        <v>0.62500000000023959</v>
      </c>
      <c r="G24" s="6">
        <v>1.2847222222222543</v>
      </c>
      <c r="H24" s="6">
        <v>1.5625000000000207</v>
      </c>
      <c r="I24" s="6">
        <v>6.4583333333333348</v>
      </c>
      <c r="J24" s="6">
        <v>2.1180555555555536</v>
      </c>
      <c r="K24" s="6">
        <f t="shared" si="0"/>
        <v>0.62499999999995048</v>
      </c>
      <c r="L24" s="6">
        <f t="shared" si="1"/>
        <v>2.5347222222224444</v>
      </c>
      <c r="M24" s="6">
        <f t="shared" si="2"/>
        <v>4.0972222222224648</v>
      </c>
      <c r="N24" s="63">
        <v>10.54</v>
      </c>
      <c r="O24" s="64">
        <v>11.83</v>
      </c>
      <c r="P24" s="64">
        <v>13.13</v>
      </c>
      <c r="Q24" s="64">
        <v>14.75</v>
      </c>
      <c r="R24" s="64">
        <v>15.42</v>
      </c>
      <c r="S24" s="64">
        <v>13.96</v>
      </c>
      <c r="V24" s="6"/>
      <c r="W24" s="53">
        <v>0.35375000000000001</v>
      </c>
      <c r="X24" s="52">
        <v>0.39043478260869569</v>
      </c>
      <c r="Y24" s="52">
        <v>0.4234782608695653</v>
      </c>
      <c r="Z24" s="52">
        <v>0.36521739130434794</v>
      </c>
      <c r="AA24" s="52">
        <v>0.36826086956521742</v>
      </c>
      <c r="AB24" s="52">
        <v>0.34347826086956523</v>
      </c>
      <c r="AC24" s="62"/>
      <c r="AD24" s="53">
        <v>4.791666666666667</v>
      </c>
      <c r="AE24" s="52">
        <v>7.2173913043478262</v>
      </c>
      <c r="AF24" s="52">
        <v>7.7391304347826084</v>
      </c>
      <c r="AG24" s="52">
        <v>6.0434782608695654</v>
      </c>
      <c r="AH24" s="52">
        <v>5.3913043478260869</v>
      </c>
      <c r="AI24" s="52">
        <v>4.2608695652173916</v>
      </c>
      <c r="AJ24" s="3"/>
      <c r="AK24" s="59" t="s">
        <v>61</v>
      </c>
      <c r="AL24" s="58" t="s">
        <v>61</v>
      </c>
      <c r="AM24" s="58" t="s">
        <v>61</v>
      </c>
      <c r="AN24" s="58" t="s">
        <v>61</v>
      </c>
      <c r="AO24" s="58" t="s">
        <v>61</v>
      </c>
      <c r="AP24" s="58" t="s">
        <v>61</v>
      </c>
      <c r="AQ24" s="3"/>
      <c r="AR24" s="59" t="s">
        <v>61</v>
      </c>
      <c r="AS24" s="58" t="s">
        <v>61</v>
      </c>
      <c r="AT24" s="58" t="s">
        <v>61</v>
      </c>
      <c r="AU24" s="58" t="s">
        <v>61</v>
      </c>
      <c r="AV24" s="58" t="s">
        <v>61</v>
      </c>
      <c r="AW24" s="58" t="s">
        <v>61</v>
      </c>
      <c r="AX24" s="3"/>
      <c r="AY24" s="16">
        <v>18</v>
      </c>
      <c r="AZ24" s="6">
        <v>28.1</v>
      </c>
      <c r="BA24" s="6">
        <v>23.4</v>
      </c>
      <c r="BB24" s="6">
        <v>0</v>
      </c>
      <c r="BC24" s="6">
        <v>0</v>
      </c>
      <c r="BD24" s="6">
        <v>0</v>
      </c>
      <c r="BF24" s="6"/>
      <c r="BG24" s="16">
        <v>29.2</v>
      </c>
      <c r="BH24" s="6">
        <v>28.3</v>
      </c>
      <c r="BI24" s="6">
        <v>28.3</v>
      </c>
      <c r="BJ24" s="6">
        <v>29.4</v>
      </c>
      <c r="BK24" s="6">
        <v>30.2</v>
      </c>
      <c r="BL24" s="6">
        <v>30</v>
      </c>
      <c r="BO24" s="37">
        <v>83</v>
      </c>
      <c r="BP24" s="37">
        <v>87</v>
      </c>
      <c r="BQ24" s="37">
        <v>86</v>
      </c>
      <c r="BR24" s="37">
        <v>81</v>
      </c>
      <c r="BS24" s="37">
        <v>76</v>
      </c>
      <c r="BT24" s="37">
        <v>74</v>
      </c>
      <c r="BV24" s="6"/>
      <c r="BW24" s="16">
        <v>270</v>
      </c>
      <c r="BX24" s="6">
        <v>300</v>
      </c>
      <c r="BY24" s="6">
        <v>260</v>
      </c>
      <c r="BZ24" s="6">
        <v>300</v>
      </c>
      <c r="CA24" s="6">
        <v>250</v>
      </c>
      <c r="CB24" s="6">
        <v>270</v>
      </c>
      <c r="CD24" s="6"/>
      <c r="CE24" s="16">
        <v>16</v>
      </c>
      <c r="CF24" s="6">
        <v>18</v>
      </c>
      <c r="CG24" s="6">
        <v>16</v>
      </c>
      <c r="CH24" s="6">
        <v>17</v>
      </c>
      <c r="CI24" s="6">
        <v>17</v>
      </c>
      <c r="CJ24" s="6">
        <v>17</v>
      </c>
    </row>
    <row r="25" spans="1:90">
      <c r="B25" s="6" t="s">
        <v>31</v>
      </c>
      <c r="C25" s="30">
        <v>45223</v>
      </c>
      <c r="D25" s="30">
        <v>45228</v>
      </c>
      <c r="E25" s="6">
        <v>0.86805555555555636</v>
      </c>
      <c r="F25" s="6">
        <v>0.45138888888876205</v>
      </c>
      <c r="G25" s="6">
        <v>1.8402777777777872</v>
      </c>
      <c r="H25" s="6">
        <v>1.5277777777777637</v>
      </c>
      <c r="I25" s="6">
        <v>7.2569444444444748</v>
      </c>
      <c r="J25" s="6">
        <v>3.4722222222222254</v>
      </c>
      <c r="K25" s="6">
        <f t="shared" si="0"/>
        <v>0.86805555555555636</v>
      </c>
      <c r="L25" s="6">
        <f t="shared" si="1"/>
        <v>3.159722222222106</v>
      </c>
      <c r="M25" s="6">
        <f t="shared" si="2"/>
        <v>4.6874999999998694</v>
      </c>
      <c r="N25" s="63">
        <v>14.42</v>
      </c>
      <c r="O25" s="64">
        <v>13.58</v>
      </c>
      <c r="P25" s="64">
        <v>13</v>
      </c>
      <c r="Q25" s="64">
        <v>12.17</v>
      </c>
      <c r="R25" s="64">
        <v>12.42</v>
      </c>
      <c r="S25" s="64">
        <v>12.17</v>
      </c>
      <c r="V25" s="6"/>
      <c r="W25" s="53">
        <v>0.41043478260869565</v>
      </c>
      <c r="X25" s="52">
        <v>0.36434782608695654</v>
      </c>
      <c r="Y25" s="52">
        <v>0.41173913043478255</v>
      </c>
      <c r="Z25" s="52">
        <v>0.35608695652173911</v>
      </c>
      <c r="AA25" s="52">
        <v>0.35782608695652168</v>
      </c>
      <c r="AB25" s="52">
        <v>0.33217391304347826</v>
      </c>
      <c r="AC25" s="62"/>
      <c r="AD25" s="53">
        <v>7.9130434782608692</v>
      </c>
      <c r="AE25" s="52">
        <v>6.9130434782608692</v>
      </c>
      <c r="AF25" s="52">
        <v>7.6956521739130439</v>
      </c>
      <c r="AG25" s="52">
        <v>6.1739130434782608</v>
      </c>
      <c r="AH25" s="52">
        <v>6.9565217391304346</v>
      </c>
      <c r="AI25" s="52">
        <v>5.7391304347826084</v>
      </c>
      <c r="AJ25" s="3"/>
      <c r="AK25" s="59" t="s">
        <v>61</v>
      </c>
      <c r="AL25" s="58" t="s">
        <v>61</v>
      </c>
      <c r="AM25" s="58" t="s">
        <v>61</v>
      </c>
      <c r="AN25" s="58" t="s">
        <v>61</v>
      </c>
      <c r="AO25" s="58" t="s">
        <v>61</v>
      </c>
      <c r="AP25" s="58" t="s">
        <v>61</v>
      </c>
      <c r="AQ25" s="3"/>
      <c r="AR25" s="59" t="s">
        <v>61</v>
      </c>
      <c r="AS25" s="58" t="s">
        <v>61</v>
      </c>
      <c r="AT25" s="58" t="s">
        <v>61</v>
      </c>
      <c r="AU25" s="58" t="s">
        <v>61</v>
      </c>
      <c r="AV25" s="58" t="s">
        <v>61</v>
      </c>
      <c r="AW25" s="58" t="s">
        <v>61</v>
      </c>
      <c r="AX25" s="3"/>
      <c r="AY25" s="16">
        <v>6.6</v>
      </c>
      <c r="AZ25" s="6" t="s">
        <v>22</v>
      </c>
      <c r="BA25" s="6">
        <v>13.8</v>
      </c>
      <c r="BB25" s="6" t="s">
        <v>22</v>
      </c>
      <c r="BC25" s="6">
        <v>10.199999999999999</v>
      </c>
      <c r="BD25" s="6">
        <v>32.1</v>
      </c>
      <c r="BF25" s="6"/>
      <c r="BG25" s="16">
        <v>29.1</v>
      </c>
      <c r="BH25" s="6">
        <v>29.8</v>
      </c>
      <c r="BI25" s="6">
        <v>29.7</v>
      </c>
      <c r="BJ25" s="6">
        <v>29</v>
      </c>
      <c r="BK25" s="6">
        <v>29.9</v>
      </c>
      <c r="BL25" s="6">
        <v>29.3</v>
      </c>
      <c r="BO25" s="37">
        <v>80</v>
      </c>
      <c r="BP25" s="37">
        <v>78</v>
      </c>
      <c r="BQ25" s="37">
        <v>83</v>
      </c>
      <c r="BR25" s="37">
        <v>82</v>
      </c>
      <c r="BS25" s="37">
        <v>79</v>
      </c>
      <c r="BT25" s="37">
        <v>82</v>
      </c>
      <c r="BV25" s="6"/>
      <c r="BW25" s="16">
        <v>260</v>
      </c>
      <c r="BX25" s="6">
        <v>290</v>
      </c>
      <c r="BY25" s="6">
        <v>290</v>
      </c>
      <c r="BZ25" s="6">
        <v>140</v>
      </c>
      <c r="CA25" s="6">
        <v>280</v>
      </c>
      <c r="CB25" s="6">
        <v>50</v>
      </c>
      <c r="CD25" s="6"/>
      <c r="CE25" s="16">
        <v>17</v>
      </c>
      <c r="CF25" s="6">
        <v>18</v>
      </c>
      <c r="CG25" s="6">
        <v>12</v>
      </c>
      <c r="CH25" s="6">
        <v>10</v>
      </c>
      <c r="CI25" s="6">
        <v>11</v>
      </c>
      <c r="CJ25" s="6">
        <v>10</v>
      </c>
    </row>
    <row r="26" spans="1:90">
      <c r="A26" s="6" t="s">
        <v>51</v>
      </c>
      <c r="B26" s="6" t="s">
        <v>27</v>
      </c>
      <c r="C26" s="30">
        <v>45232</v>
      </c>
      <c r="D26" s="30">
        <v>45237</v>
      </c>
      <c r="E26" s="6">
        <v>1.1805555555554834</v>
      </c>
      <c r="F26" s="6">
        <v>1.2847222222221579</v>
      </c>
      <c r="G26" s="6">
        <v>2.5694444444444122</v>
      </c>
      <c r="H26" s="6">
        <v>1.8402777777776909</v>
      </c>
      <c r="I26" s="6">
        <v>0.20833333333334891</v>
      </c>
      <c r="J26" s="6">
        <v>2.6041666666666692</v>
      </c>
      <c r="K26" s="6">
        <f t="shared" si="0"/>
        <v>1.1805555555554834</v>
      </c>
      <c r="L26" s="6">
        <f t="shared" si="1"/>
        <v>5.0347222222220536</v>
      </c>
      <c r="M26" s="6">
        <f t="shared" si="2"/>
        <v>6.8749999999997442</v>
      </c>
      <c r="N26" s="43">
        <v>11.38</v>
      </c>
      <c r="O26" s="41">
        <v>12.08</v>
      </c>
      <c r="P26" s="41">
        <v>12.75</v>
      </c>
      <c r="Q26" s="41">
        <v>12.42</v>
      </c>
      <c r="R26" s="41">
        <v>13.38</v>
      </c>
      <c r="S26" s="41">
        <v>12.67</v>
      </c>
      <c r="T26" s="2"/>
      <c r="U26" s="2"/>
      <c r="V26" s="2"/>
      <c r="W26" s="53">
        <v>0.35217391304347834</v>
      </c>
      <c r="X26" s="52">
        <v>0.35782608695652174</v>
      </c>
      <c r="Y26" s="52">
        <v>0.33260869565217388</v>
      </c>
      <c r="Z26" s="52">
        <v>0.34739130434782606</v>
      </c>
      <c r="AA26" s="52">
        <v>0.35260869565217395</v>
      </c>
      <c r="AB26" s="52">
        <v>0.31739130434782614</v>
      </c>
      <c r="AC26" s="62"/>
      <c r="AD26" s="53">
        <v>6.2173913043478262</v>
      </c>
      <c r="AE26" s="52">
        <v>5.3478260869565215</v>
      </c>
      <c r="AF26" s="52">
        <v>4.7826086956521738</v>
      </c>
      <c r="AG26" s="52">
        <v>4.6521739130434785</v>
      </c>
      <c r="AH26" s="52">
        <v>5.1739130434782608</v>
      </c>
      <c r="AI26" s="52">
        <v>3.6086956521739131</v>
      </c>
      <c r="AJ26" s="3"/>
      <c r="AK26" s="59" t="s">
        <v>61</v>
      </c>
      <c r="AL26" s="58" t="s">
        <v>61</v>
      </c>
      <c r="AM26" s="58" t="s">
        <v>61</v>
      </c>
      <c r="AN26" s="58" t="s">
        <v>61</v>
      </c>
      <c r="AO26" s="58" t="s">
        <v>61</v>
      </c>
      <c r="AP26" s="58" t="s">
        <v>61</v>
      </c>
      <c r="AQ26" s="3"/>
      <c r="AR26" s="59" t="s">
        <v>61</v>
      </c>
      <c r="AS26" s="58" t="s">
        <v>61</v>
      </c>
      <c r="AT26" s="58" t="s">
        <v>61</v>
      </c>
      <c r="AU26" s="58" t="s">
        <v>61</v>
      </c>
      <c r="AV26" s="58" t="s">
        <v>61</v>
      </c>
      <c r="AW26" s="58" t="s">
        <v>61</v>
      </c>
      <c r="AX26" s="3"/>
      <c r="AY26" s="33">
        <v>7.4</v>
      </c>
      <c r="AZ26" s="32">
        <v>2</v>
      </c>
      <c r="BA26" s="32">
        <v>0.4</v>
      </c>
      <c r="BB26" s="32" t="s">
        <v>22</v>
      </c>
      <c r="BC26" s="32">
        <v>0</v>
      </c>
      <c r="BD26" s="32">
        <v>0</v>
      </c>
      <c r="BE26" s="7"/>
      <c r="BF26" s="8"/>
      <c r="BG26" s="37">
        <v>29.2</v>
      </c>
      <c r="BH26" s="37">
        <v>29.8</v>
      </c>
      <c r="BI26" s="37">
        <v>30.4</v>
      </c>
      <c r="BJ26" s="37">
        <v>30.6</v>
      </c>
      <c r="BK26" s="37">
        <v>30.8</v>
      </c>
      <c r="BL26" s="37">
        <v>31.4</v>
      </c>
      <c r="BM26" s="2"/>
      <c r="BN26" s="3"/>
      <c r="BO26" s="37">
        <v>82</v>
      </c>
      <c r="BP26" s="37">
        <v>78</v>
      </c>
      <c r="BQ26" s="37">
        <v>78</v>
      </c>
      <c r="BR26" s="37">
        <v>77</v>
      </c>
      <c r="BS26" s="37">
        <v>75</v>
      </c>
      <c r="BT26" s="37">
        <v>75</v>
      </c>
      <c r="BU26" s="30"/>
      <c r="BV26" s="38"/>
      <c r="BW26" s="37">
        <v>350</v>
      </c>
      <c r="BX26" s="37">
        <v>80</v>
      </c>
      <c r="BY26" s="37">
        <v>150</v>
      </c>
      <c r="BZ26" s="37">
        <v>80</v>
      </c>
      <c r="CA26" s="37">
        <v>190</v>
      </c>
      <c r="CB26" s="37">
        <v>140</v>
      </c>
      <c r="CC26" s="2"/>
      <c r="CD26" s="3"/>
      <c r="CE26" s="37">
        <v>18</v>
      </c>
      <c r="CF26" s="37">
        <v>11</v>
      </c>
      <c r="CG26" s="37">
        <v>11</v>
      </c>
      <c r="CH26" s="37">
        <v>11</v>
      </c>
      <c r="CI26" s="37">
        <v>11</v>
      </c>
      <c r="CJ26" s="37">
        <v>11</v>
      </c>
      <c r="CK26" s="2"/>
      <c r="CL26" s="3"/>
    </row>
    <row r="27" spans="1:90">
      <c r="B27" s="6" t="s">
        <v>28</v>
      </c>
      <c r="C27" s="30">
        <v>45239</v>
      </c>
      <c r="D27" s="30">
        <v>45244</v>
      </c>
      <c r="E27" s="6">
        <v>0.97222222222223076</v>
      </c>
      <c r="F27" s="6">
        <v>1.2152777777780295</v>
      </c>
      <c r="G27" s="6">
        <v>1.8055555555555303</v>
      </c>
      <c r="H27" s="6">
        <v>1.7013888888888558</v>
      </c>
      <c r="I27" s="6">
        <v>5.9722222222222197</v>
      </c>
      <c r="J27" s="6">
        <v>2.2916666666666456</v>
      </c>
      <c r="K27" s="6">
        <f t="shared" si="0"/>
        <v>0.97222222222223076</v>
      </c>
      <c r="L27" s="6">
        <f t="shared" si="1"/>
        <v>3.9930555555557907</v>
      </c>
      <c r="M27" s="6">
        <f t="shared" si="2"/>
        <v>5.6944444444446463</v>
      </c>
      <c r="N27" s="53">
        <v>15.349999999999996</v>
      </c>
      <c r="O27" s="52">
        <v>16.629166666666666</v>
      </c>
      <c r="P27" s="52">
        <v>14.649999999999999</v>
      </c>
      <c r="Q27" s="52">
        <v>12.345833333333331</v>
      </c>
      <c r="R27" s="52">
        <v>12.666666666666666</v>
      </c>
      <c r="S27" s="52">
        <v>12.779166666666667</v>
      </c>
      <c r="T27" s="2"/>
      <c r="U27" s="2"/>
      <c r="V27" s="2"/>
      <c r="W27" s="53">
        <v>0.38041666666666663</v>
      </c>
      <c r="X27" s="52">
        <v>0.44434782608695639</v>
      </c>
      <c r="Y27" s="52">
        <v>0.40956521739130436</v>
      </c>
      <c r="Z27" s="52">
        <v>0.32913043478260873</v>
      </c>
      <c r="AA27" s="52">
        <v>0.32478260869565206</v>
      </c>
      <c r="AB27" s="52">
        <v>0.32545454545454544</v>
      </c>
      <c r="AC27" s="62"/>
      <c r="AD27" s="53">
        <v>6.416666666666667</v>
      </c>
      <c r="AE27" s="52">
        <v>7.4347826086956523</v>
      </c>
      <c r="AF27" s="52">
        <v>8.2173913043478262</v>
      </c>
      <c r="AG27" s="52">
        <v>3.4782608695652173</v>
      </c>
      <c r="AH27" s="52">
        <v>4.4347826086956523</v>
      </c>
      <c r="AI27" s="52">
        <v>3.6363636363636362</v>
      </c>
      <c r="AJ27" s="3"/>
      <c r="AK27" s="59" t="s">
        <v>61</v>
      </c>
      <c r="AL27" s="58" t="s">
        <v>61</v>
      </c>
      <c r="AM27" s="58" t="s">
        <v>61</v>
      </c>
      <c r="AN27" s="58" t="s">
        <v>61</v>
      </c>
      <c r="AO27" s="58" t="s">
        <v>61</v>
      </c>
      <c r="AP27" s="58" t="s">
        <v>61</v>
      </c>
      <c r="AQ27" s="3"/>
      <c r="AR27" s="59" t="s">
        <v>61</v>
      </c>
      <c r="AS27" s="58" t="s">
        <v>61</v>
      </c>
      <c r="AT27" s="58" t="s">
        <v>61</v>
      </c>
      <c r="AU27" s="58" t="s">
        <v>61</v>
      </c>
      <c r="AV27" s="58" t="s">
        <v>61</v>
      </c>
      <c r="AW27" s="58" t="s">
        <v>61</v>
      </c>
      <c r="AX27" s="3"/>
      <c r="AY27" s="33">
        <v>17</v>
      </c>
      <c r="AZ27" s="32">
        <v>2.5</v>
      </c>
      <c r="BA27" s="32">
        <v>5.8</v>
      </c>
      <c r="BB27" s="32">
        <v>1.2</v>
      </c>
      <c r="BC27" s="32">
        <v>0</v>
      </c>
      <c r="BD27" s="32">
        <v>0</v>
      </c>
      <c r="BE27" s="7"/>
      <c r="BF27" s="8"/>
      <c r="BG27" s="37">
        <v>30</v>
      </c>
      <c r="BH27" s="37">
        <v>29</v>
      </c>
      <c r="BI27" s="37">
        <v>29.1</v>
      </c>
      <c r="BJ27" s="37">
        <v>27.9</v>
      </c>
      <c r="BK27" s="37">
        <v>29.8</v>
      </c>
      <c r="BL27" s="37">
        <v>30.4</v>
      </c>
      <c r="BM27" s="2"/>
      <c r="BN27" s="3"/>
      <c r="BO27" s="37">
        <v>83</v>
      </c>
      <c r="BP27" s="37">
        <v>84</v>
      </c>
      <c r="BQ27" s="37">
        <v>87</v>
      </c>
      <c r="BR27" s="37">
        <v>81</v>
      </c>
      <c r="BS27" s="37">
        <v>81</v>
      </c>
      <c r="BT27" s="37">
        <v>74</v>
      </c>
      <c r="BU27" s="30"/>
      <c r="BV27" s="38"/>
      <c r="BW27" s="37">
        <v>60</v>
      </c>
      <c r="BX27" s="37">
        <v>230</v>
      </c>
      <c r="BY27" s="37">
        <v>230</v>
      </c>
      <c r="BZ27" s="37">
        <v>70</v>
      </c>
      <c r="CA27" s="37">
        <v>80</v>
      </c>
      <c r="CB27" s="37">
        <v>150</v>
      </c>
      <c r="CC27" s="2"/>
      <c r="CD27" s="3"/>
      <c r="CE27" s="37">
        <v>12</v>
      </c>
      <c r="CF27" s="37">
        <v>8</v>
      </c>
      <c r="CG27" s="37">
        <v>10</v>
      </c>
      <c r="CH27" s="37">
        <v>12</v>
      </c>
      <c r="CI27" s="37">
        <v>11</v>
      </c>
      <c r="CJ27" s="37">
        <v>12</v>
      </c>
      <c r="CK27" s="2"/>
      <c r="CL27" s="3"/>
    </row>
    <row r="28" spans="1:90">
      <c r="B28" s="6" t="s">
        <v>30</v>
      </c>
      <c r="C28" s="30">
        <v>45246</v>
      </c>
      <c r="D28" s="30">
        <v>45251</v>
      </c>
      <c r="E28" s="6">
        <v>1.0763888888889053</v>
      </c>
      <c r="F28" s="6">
        <v>2.0486111111106542</v>
      </c>
      <c r="G28" s="6">
        <v>3.5763888888888999</v>
      </c>
      <c r="H28" s="6">
        <v>3.298611111111037</v>
      </c>
      <c r="I28" s="6">
        <v>10.486111111111093</v>
      </c>
      <c r="J28" s="6">
        <v>3.9930555555555975</v>
      </c>
      <c r="K28" s="6">
        <f t="shared" si="0"/>
        <v>1.0763888888889053</v>
      </c>
      <c r="L28" s="6">
        <f t="shared" si="1"/>
        <v>6.7013888888884594</v>
      </c>
      <c r="M28" s="6">
        <f t="shared" si="2"/>
        <v>9.9999999999994955</v>
      </c>
      <c r="N28" s="53">
        <v>13.020833333333337</v>
      </c>
      <c r="O28" s="52">
        <v>12.262499999999998</v>
      </c>
      <c r="P28" s="52">
        <v>11.916666666666666</v>
      </c>
      <c r="Q28" s="52">
        <v>18.112500000000001</v>
      </c>
      <c r="R28" s="52">
        <v>21.095833333333331</v>
      </c>
      <c r="S28" s="52">
        <v>23.337500000000006</v>
      </c>
      <c r="T28" s="2"/>
      <c r="U28" s="2"/>
      <c r="V28" s="2"/>
      <c r="W28" s="53">
        <v>0.34565217391304298</v>
      </c>
      <c r="X28" s="52">
        <v>0.31739130434782603</v>
      </c>
      <c r="Y28" s="52">
        <v>0.31347826086956515</v>
      </c>
      <c r="Z28" s="52">
        <v>0.40695652173913033</v>
      </c>
      <c r="AA28" s="52">
        <v>0.39</v>
      </c>
      <c r="AB28" s="52">
        <v>0.42173913043478267</v>
      </c>
      <c r="AC28" s="62"/>
      <c r="AD28" s="53">
        <v>5.1739130434782608</v>
      </c>
      <c r="AE28" s="52">
        <v>3.7391304347826089</v>
      </c>
      <c r="AF28" s="52">
        <v>2.0869565217391304</v>
      </c>
      <c r="AG28" s="52">
        <v>3.652173913043478</v>
      </c>
      <c r="AH28" s="52">
        <v>3</v>
      </c>
      <c r="AI28" s="52">
        <v>5.1304347826086953</v>
      </c>
      <c r="AJ28" s="3"/>
      <c r="AK28" s="59" t="s">
        <v>61</v>
      </c>
      <c r="AL28" s="58" t="s">
        <v>61</v>
      </c>
      <c r="AM28" s="58" t="s">
        <v>61</v>
      </c>
      <c r="AN28" s="58" t="s">
        <v>61</v>
      </c>
      <c r="AO28" s="58" t="s">
        <v>61</v>
      </c>
      <c r="AP28" s="58" t="s">
        <v>61</v>
      </c>
      <c r="AQ28" s="3"/>
      <c r="AR28" s="59" t="s">
        <v>61</v>
      </c>
      <c r="AS28" s="58" t="s">
        <v>61</v>
      </c>
      <c r="AT28" s="58" t="s">
        <v>61</v>
      </c>
      <c r="AU28" s="58" t="s">
        <v>61</v>
      </c>
      <c r="AV28" s="58" t="s">
        <v>61</v>
      </c>
      <c r="AW28" s="58" t="s">
        <v>61</v>
      </c>
      <c r="AX28" s="3"/>
      <c r="AY28" s="33">
        <v>0</v>
      </c>
      <c r="AZ28" s="32">
        <v>0</v>
      </c>
      <c r="BA28" s="32">
        <v>0</v>
      </c>
      <c r="BB28" s="32">
        <v>1.6</v>
      </c>
      <c r="BC28" s="32">
        <v>0</v>
      </c>
      <c r="BD28" s="32">
        <v>0</v>
      </c>
      <c r="BE28" s="7"/>
      <c r="BF28" s="8"/>
      <c r="BG28" s="37">
        <v>28.1</v>
      </c>
      <c r="BH28" s="37">
        <v>28.6</v>
      </c>
      <c r="BI28" s="37">
        <v>29.7</v>
      </c>
      <c r="BJ28" s="37">
        <v>30.1</v>
      </c>
      <c r="BK28" s="37">
        <v>29.7</v>
      </c>
      <c r="BL28" s="37">
        <v>30.2</v>
      </c>
      <c r="BM28" s="2"/>
      <c r="BN28" s="3"/>
      <c r="BO28" s="37">
        <v>83</v>
      </c>
      <c r="BP28" s="37">
        <v>79</v>
      </c>
      <c r="BQ28" s="37">
        <v>76</v>
      </c>
      <c r="BR28" s="37">
        <v>74</v>
      </c>
      <c r="BS28" s="37">
        <v>71</v>
      </c>
      <c r="BT28" s="37">
        <v>71</v>
      </c>
      <c r="BU28" s="30"/>
      <c r="BV28" s="38"/>
      <c r="BW28" s="37">
        <v>80</v>
      </c>
      <c r="BX28" s="37">
        <v>100</v>
      </c>
      <c r="BY28" s="37">
        <v>90</v>
      </c>
      <c r="BZ28" s="37">
        <v>80</v>
      </c>
      <c r="CA28" s="37">
        <v>340</v>
      </c>
      <c r="CB28" s="37">
        <v>30</v>
      </c>
      <c r="CC28" s="2"/>
      <c r="CD28" s="3"/>
      <c r="CE28" s="37">
        <v>12</v>
      </c>
      <c r="CF28" s="37">
        <v>16</v>
      </c>
      <c r="CG28" s="37">
        <v>14</v>
      </c>
      <c r="CH28" s="37">
        <v>15</v>
      </c>
      <c r="CI28" s="37">
        <v>15</v>
      </c>
      <c r="CJ28" s="37">
        <v>15</v>
      </c>
      <c r="CK28" s="2"/>
      <c r="CL28" s="3"/>
    </row>
    <row r="29" spans="1:90">
      <c r="B29" s="6" t="s">
        <v>31</v>
      </c>
      <c r="C29" s="30">
        <v>45255</v>
      </c>
      <c r="D29" s="30">
        <v>45260</v>
      </c>
      <c r="E29" s="6">
        <v>0.86805555555555636</v>
      </c>
      <c r="F29" s="6">
        <v>1.2152777777780295</v>
      </c>
      <c r="G29" s="6">
        <v>2.5347222222222516</v>
      </c>
      <c r="H29" s="6">
        <v>2.3263888888889026</v>
      </c>
      <c r="I29" s="6">
        <v>2.7430555555556007</v>
      </c>
      <c r="J29" s="6">
        <v>2.7083333333333437</v>
      </c>
      <c r="K29" s="6">
        <f t="shared" si="0"/>
        <v>0.86805555555555636</v>
      </c>
      <c r="L29" s="6">
        <f t="shared" si="1"/>
        <v>4.6180555555558378</v>
      </c>
      <c r="M29" s="6">
        <f t="shared" si="2"/>
        <v>6.9444444444447404</v>
      </c>
      <c r="N29" s="53">
        <v>14.641666666666667</v>
      </c>
      <c r="O29" s="52">
        <v>13.233333333333334</v>
      </c>
      <c r="P29" s="41" t="s">
        <v>60</v>
      </c>
      <c r="Q29" s="41" t="s">
        <v>60</v>
      </c>
      <c r="R29" s="41" t="s">
        <v>60</v>
      </c>
      <c r="S29" s="41" t="s">
        <v>60</v>
      </c>
      <c r="T29" s="2"/>
      <c r="U29" s="2"/>
      <c r="V29" s="2"/>
      <c r="W29" s="53">
        <v>0.36086956521739127</v>
      </c>
      <c r="X29" s="52">
        <v>0.31869565217391299</v>
      </c>
      <c r="Y29" s="52">
        <v>0.31130434782608696</v>
      </c>
      <c r="Z29" s="52">
        <v>0.35043478260869565</v>
      </c>
      <c r="AA29" s="52">
        <v>0.34565217391304343</v>
      </c>
      <c r="AB29" s="52">
        <v>0.35739130434782601</v>
      </c>
      <c r="AC29" s="62"/>
      <c r="AD29" s="53">
        <v>4.5652173913043477</v>
      </c>
      <c r="AE29" s="52">
        <v>3.1304347826086958</v>
      </c>
      <c r="AF29" s="52">
        <v>2.2608695652173911</v>
      </c>
      <c r="AG29" s="52">
        <v>3.7391304347826089</v>
      </c>
      <c r="AH29" s="52">
        <v>4.0869565217391308</v>
      </c>
      <c r="AI29" s="52">
        <v>3.8695652173913042</v>
      </c>
      <c r="AJ29" s="3"/>
      <c r="AK29" s="59" t="s">
        <v>61</v>
      </c>
      <c r="AL29" s="58" t="s">
        <v>61</v>
      </c>
      <c r="AM29" s="58" t="s">
        <v>61</v>
      </c>
      <c r="AN29" s="58" t="s">
        <v>61</v>
      </c>
      <c r="AO29" s="58" t="s">
        <v>61</v>
      </c>
      <c r="AP29" s="58" t="s">
        <v>61</v>
      </c>
      <c r="AQ29" s="3"/>
      <c r="AR29" s="59" t="s">
        <v>61</v>
      </c>
      <c r="AS29" s="58" t="s">
        <v>61</v>
      </c>
      <c r="AT29" s="58" t="s">
        <v>61</v>
      </c>
      <c r="AU29" s="58" t="s">
        <v>61</v>
      </c>
      <c r="AV29" s="58" t="s">
        <v>61</v>
      </c>
      <c r="AW29" s="58" t="s">
        <v>61</v>
      </c>
      <c r="AX29" s="3"/>
      <c r="AY29" s="33">
        <v>20.2</v>
      </c>
      <c r="AZ29" s="32">
        <v>2.6</v>
      </c>
      <c r="BA29" s="32">
        <v>2.6</v>
      </c>
      <c r="BB29" s="32">
        <v>0.1</v>
      </c>
      <c r="BC29" s="32">
        <v>0.5</v>
      </c>
      <c r="BD29" s="32">
        <v>0</v>
      </c>
      <c r="BE29" s="7"/>
      <c r="BF29" s="8"/>
      <c r="BG29" s="37">
        <v>29.4</v>
      </c>
      <c r="BH29" s="37">
        <v>26.7</v>
      </c>
      <c r="BI29" s="37">
        <v>26.5</v>
      </c>
      <c r="BJ29" s="37">
        <v>28.9</v>
      </c>
      <c r="BK29" s="37">
        <v>27.8</v>
      </c>
      <c r="BL29" s="37">
        <v>29.3</v>
      </c>
      <c r="BM29" s="2"/>
      <c r="BN29" s="3"/>
      <c r="BO29" s="37">
        <v>84</v>
      </c>
      <c r="BP29" s="37">
        <v>85</v>
      </c>
      <c r="BQ29" s="37">
        <v>86</v>
      </c>
      <c r="BR29" s="37">
        <v>78</v>
      </c>
      <c r="BS29" s="37">
        <v>81</v>
      </c>
      <c r="BT29" s="37">
        <v>78</v>
      </c>
      <c r="BU29" s="30"/>
      <c r="BV29" s="38"/>
      <c r="BW29" s="37">
        <v>70</v>
      </c>
      <c r="BX29" s="37">
        <v>60</v>
      </c>
      <c r="BY29" s="37">
        <v>50</v>
      </c>
      <c r="BZ29" s="37">
        <v>80</v>
      </c>
      <c r="CA29" s="37">
        <v>340</v>
      </c>
      <c r="CB29" s="37">
        <v>80</v>
      </c>
      <c r="CC29" s="2"/>
      <c r="CD29" s="3"/>
      <c r="CE29" s="37">
        <v>16</v>
      </c>
      <c r="CF29" s="37">
        <v>15</v>
      </c>
      <c r="CG29" s="37">
        <v>15</v>
      </c>
      <c r="CH29" s="37">
        <v>17</v>
      </c>
      <c r="CI29" s="37">
        <v>11</v>
      </c>
      <c r="CJ29" s="37">
        <v>16</v>
      </c>
      <c r="CK29" s="2"/>
      <c r="CL29" s="3"/>
    </row>
    <row r="30" spans="1:90">
      <c r="A30" s="6" t="s">
        <v>52</v>
      </c>
      <c r="B30" s="6" t="s">
        <v>27</v>
      </c>
      <c r="C30" s="1">
        <v>45262</v>
      </c>
      <c r="D30" s="1">
        <v>45267</v>
      </c>
      <c r="E30" s="6">
        <v>0.20833333333334891</v>
      </c>
      <c r="F30" s="6">
        <v>1.3194444444446074</v>
      </c>
      <c r="G30" s="6">
        <v>1.9097222222222046</v>
      </c>
      <c r="H30" s="6">
        <v>1.7708333333333697</v>
      </c>
      <c r="I30" s="6">
        <v>6.3888888888888209</v>
      </c>
      <c r="J30" s="6">
        <v>2.1180555555555536</v>
      </c>
      <c r="K30" s="6">
        <f t="shared" si="0"/>
        <v>0.20833333333334891</v>
      </c>
      <c r="L30" s="6">
        <f t="shared" si="1"/>
        <v>3.4375000000001608</v>
      </c>
      <c r="M30" s="6">
        <f t="shared" si="2"/>
        <v>5.2083333333335302</v>
      </c>
      <c r="N30" s="43" t="s">
        <v>60</v>
      </c>
      <c r="O30" s="41" t="s">
        <v>60</v>
      </c>
      <c r="P30" s="41" t="s">
        <v>60</v>
      </c>
      <c r="Q30" s="41" t="s">
        <v>60</v>
      </c>
      <c r="R30" s="41" t="s">
        <v>60</v>
      </c>
      <c r="S30" s="41" t="s">
        <v>60</v>
      </c>
      <c r="V30" s="6"/>
      <c r="W30" s="53">
        <v>0.35956521739130443</v>
      </c>
      <c r="X30" s="52">
        <v>0.34478260869565219</v>
      </c>
      <c r="Y30" s="52">
        <v>0.32916666666666666</v>
      </c>
      <c r="Z30" s="52">
        <v>0.33173913043478265</v>
      </c>
      <c r="AA30" s="52">
        <v>0.39043478260869569</v>
      </c>
      <c r="AB30" s="52">
        <v>0.42130434782608694</v>
      </c>
      <c r="AC30" s="64"/>
      <c r="AD30" s="53">
        <v>4.7826086956521738</v>
      </c>
      <c r="AE30" s="52">
        <v>2.8695652173913042</v>
      </c>
      <c r="AF30" s="52">
        <v>2.9166666666666665</v>
      </c>
      <c r="AG30" s="52">
        <v>3.347826086956522</v>
      </c>
      <c r="AH30" s="52">
        <v>4.8260869565217392</v>
      </c>
      <c r="AI30" s="52">
        <v>5.7391304347826084</v>
      </c>
      <c r="AK30" s="59" t="s">
        <v>61</v>
      </c>
      <c r="AL30" s="58" t="s">
        <v>61</v>
      </c>
      <c r="AM30" s="58" t="s">
        <v>61</v>
      </c>
      <c r="AN30" s="58" t="s">
        <v>61</v>
      </c>
      <c r="AO30" s="58" t="s">
        <v>61</v>
      </c>
      <c r="AP30" s="58" t="s">
        <v>61</v>
      </c>
      <c r="AR30" s="59" t="s">
        <v>61</v>
      </c>
      <c r="AS30" s="58" t="s">
        <v>61</v>
      </c>
      <c r="AT30" s="58" t="s">
        <v>61</v>
      </c>
      <c r="AU30" s="58" t="s">
        <v>61</v>
      </c>
      <c r="AV30" s="58" t="s">
        <v>61</v>
      </c>
      <c r="AW30" s="58" t="s">
        <v>61</v>
      </c>
      <c r="AY30" s="6">
        <v>22</v>
      </c>
      <c r="AZ30" s="6">
        <v>0</v>
      </c>
      <c r="BA30" s="6">
        <v>0</v>
      </c>
      <c r="BB30" s="6">
        <v>0.2</v>
      </c>
      <c r="BC30" s="6">
        <v>0.1</v>
      </c>
      <c r="BD30" s="6">
        <v>0</v>
      </c>
      <c r="BG30" s="6">
        <v>28.9</v>
      </c>
      <c r="BH30" s="6">
        <v>29.1</v>
      </c>
      <c r="BI30" s="6">
        <v>29.8</v>
      </c>
      <c r="BJ30" s="6">
        <v>30.4</v>
      </c>
      <c r="BK30" s="6">
        <v>30.2</v>
      </c>
      <c r="BL30" s="6">
        <v>29.2</v>
      </c>
      <c r="BO30" s="37">
        <v>82</v>
      </c>
      <c r="BP30" s="37">
        <v>80</v>
      </c>
      <c r="BQ30" s="37">
        <v>77</v>
      </c>
      <c r="BR30" s="37">
        <v>77</v>
      </c>
      <c r="BS30" s="37">
        <v>77</v>
      </c>
      <c r="BT30" s="37">
        <v>79</v>
      </c>
      <c r="BU30" s="1"/>
      <c r="BV30" s="39"/>
      <c r="BW30" s="37">
        <v>100</v>
      </c>
      <c r="BX30" s="37">
        <v>50</v>
      </c>
      <c r="BY30" s="37">
        <v>90</v>
      </c>
      <c r="BZ30" s="37">
        <v>90</v>
      </c>
      <c r="CA30" s="37">
        <v>30</v>
      </c>
      <c r="CB30" s="37">
        <v>80</v>
      </c>
      <c r="CE30" s="37">
        <v>16</v>
      </c>
      <c r="CF30" s="37">
        <v>14</v>
      </c>
      <c r="CG30" s="37">
        <v>14</v>
      </c>
      <c r="CH30" s="37">
        <v>16</v>
      </c>
      <c r="CI30" s="37">
        <v>12</v>
      </c>
      <c r="CJ30" s="37">
        <v>10</v>
      </c>
    </row>
    <row r="31" spans="1:90">
      <c r="B31" s="6" t="s">
        <v>28</v>
      </c>
      <c r="C31" s="1">
        <v>45269</v>
      </c>
      <c r="D31" s="1">
        <v>45274</v>
      </c>
      <c r="E31" s="6">
        <v>1.0416666666666483</v>
      </c>
      <c r="F31" s="6">
        <v>2.3263888888887099</v>
      </c>
      <c r="G31" s="6">
        <v>6.0416666666666377</v>
      </c>
      <c r="H31" s="6">
        <v>2.1874999999999711</v>
      </c>
      <c r="I31" s="6">
        <v>7.4652777777777271</v>
      </c>
      <c r="J31" s="6">
        <v>2.4652777777777377</v>
      </c>
      <c r="K31" s="6">
        <f t="shared" si="0"/>
        <v>1.0416666666666483</v>
      </c>
      <c r="L31" s="6">
        <f t="shared" si="1"/>
        <v>9.4097222222219958</v>
      </c>
      <c r="M31" s="6">
        <f t="shared" si="2"/>
        <v>11.597222222221967</v>
      </c>
      <c r="N31" s="43" t="s">
        <v>60</v>
      </c>
      <c r="O31" s="41" t="s">
        <v>60</v>
      </c>
      <c r="P31" s="41" t="s">
        <v>60</v>
      </c>
      <c r="Q31" s="41" t="s">
        <v>60</v>
      </c>
      <c r="R31" s="41" t="s">
        <v>60</v>
      </c>
      <c r="S31" s="41">
        <v>23.77</v>
      </c>
      <c r="V31" s="6"/>
      <c r="W31" s="53">
        <v>0.41130434782608705</v>
      </c>
      <c r="X31" s="52">
        <v>0.52478260869565219</v>
      </c>
      <c r="Y31" s="52">
        <v>0.47608695652173927</v>
      </c>
      <c r="Z31" s="52">
        <v>0.50869565217391299</v>
      </c>
      <c r="AA31" s="52">
        <v>0.38391304347826094</v>
      </c>
      <c r="AB31" s="52">
        <v>0.42318181818181821</v>
      </c>
      <c r="AC31" s="64"/>
      <c r="AD31" s="53">
        <v>4.7826086956521738</v>
      </c>
      <c r="AE31" s="52">
        <v>5.5652173913043477</v>
      </c>
      <c r="AF31" s="52">
        <v>6</v>
      </c>
      <c r="AG31" s="52">
        <v>6.6086956521739131</v>
      </c>
      <c r="AH31" s="52">
        <v>4.0869565217391308</v>
      </c>
      <c r="AI31" s="52">
        <v>5.5454545454545459</v>
      </c>
      <c r="AK31" s="59" t="s">
        <v>61</v>
      </c>
      <c r="AL31" s="58" t="s">
        <v>61</v>
      </c>
      <c r="AM31" s="58" t="s">
        <v>61</v>
      </c>
      <c r="AN31" s="58" t="s">
        <v>61</v>
      </c>
      <c r="AO31" s="58" t="s">
        <v>61</v>
      </c>
      <c r="AP31" s="58" t="s">
        <v>61</v>
      </c>
      <c r="AR31" s="59" t="s">
        <v>61</v>
      </c>
      <c r="AS31" s="58" t="s">
        <v>61</v>
      </c>
      <c r="AT31" s="58" t="s">
        <v>61</v>
      </c>
      <c r="AU31" s="58" t="s">
        <v>61</v>
      </c>
      <c r="AV31" s="58" t="s">
        <v>61</v>
      </c>
      <c r="AW31" s="58" t="s">
        <v>61</v>
      </c>
      <c r="AY31" s="6">
        <v>1.7</v>
      </c>
      <c r="AZ31" s="6" t="s">
        <v>22</v>
      </c>
      <c r="BA31" s="6">
        <v>10.5</v>
      </c>
      <c r="BB31" s="6">
        <v>0</v>
      </c>
      <c r="BC31" s="6">
        <v>0</v>
      </c>
      <c r="BD31" s="6">
        <v>0</v>
      </c>
      <c r="BG31" s="6">
        <v>30.4</v>
      </c>
      <c r="BH31" s="6">
        <v>30.5</v>
      </c>
      <c r="BI31" s="6">
        <v>31.2</v>
      </c>
      <c r="BJ31" s="6">
        <v>29.6</v>
      </c>
      <c r="BK31" s="6">
        <v>29.8</v>
      </c>
      <c r="BL31" s="6">
        <v>30.7</v>
      </c>
      <c r="BO31" s="37">
        <v>73</v>
      </c>
      <c r="BP31" s="37">
        <v>77</v>
      </c>
      <c r="BQ31" s="37">
        <v>76</v>
      </c>
      <c r="BR31" s="37">
        <v>81</v>
      </c>
      <c r="BS31" s="37">
        <v>73</v>
      </c>
      <c r="BT31" s="37">
        <v>71</v>
      </c>
      <c r="BU31" s="1"/>
      <c r="BV31" s="39"/>
      <c r="BW31" s="37">
        <v>30</v>
      </c>
      <c r="BX31" s="37">
        <v>80</v>
      </c>
      <c r="BY31" s="37">
        <v>30</v>
      </c>
      <c r="BZ31" s="37">
        <v>90</v>
      </c>
      <c r="CA31" s="37">
        <v>90</v>
      </c>
      <c r="CB31" s="37">
        <v>100</v>
      </c>
      <c r="CE31" s="37">
        <v>11</v>
      </c>
      <c r="CF31" s="37">
        <v>9</v>
      </c>
      <c r="CG31" s="37">
        <v>16</v>
      </c>
      <c r="CH31" s="37">
        <v>12</v>
      </c>
      <c r="CI31" s="37">
        <v>15</v>
      </c>
      <c r="CJ31" s="37">
        <v>13</v>
      </c>
    </row>
    <row r="32" spans="1:90">
      <c r="B32" s="6" t="s">
        <v>30</v>
      </c>
      <c r="C32" s="1">
        <v>45275</v>
      </c>
      <c r="D32" s="1">
        <v>45280</v>
      </c>
      <c r="E32" s="6">
        <v>0.52083333333337234</v>
      </c>
      <c r="F32" s="6">
        <v>2.0486111111114251</v>
      </c>
      <c r="G32" s="6">
        <v>2.7777777777777608</v>
      </c>
      <c r="H32" s="6">
        <v>2.7430555555556007</v>
      </c>
      <c r="I32" s="6">
        <v>8.7847222222222374</v>
      </c>
      <c r="J32" s="6">
        <v>3.3680555555555509</v>
      </c>
      <c r="K32" s="6">
        <f t="shared" si="0"/>
        <v>0.52083333333337234</v>
      </c>
      <c r="L32" s="6">
        <f t="shared" si="1"/>
        <v>5.3472222222225581</v>
      </c>
      <c r="M32" s="6">
        <f t="shared" si="2"/>
        <v>8.0902777777781587</v>
      </c>
      <c r="N32" s="63">
        <v>16.329999999999998</v>
      </c>
      <c r="O32" s="64">
        <v>19.87</v>
      </c>
      <c r="P32" s="64">
        <v>18.809999999999999</v>
      </c>
      <c r="Q32" s="64">
        <v>19.05</v>
      </c>
      <c r="R32" s="64">
        <v>20.5</v>
      </c>
      <c r="S32" s="64">
        <v>20.29</v>
      </c>
      <c r="V32" s="6"/>
      <c r="W32" s="53">
        <v>0.43130434782608695</v>
      </c>
      <c r="X32" s="52">
        <v>0.37782608695652181</v>
      </c>
      <c r="Y32" s="52">
        <v>0.37695652173913052</v>
      </c>
      <c r="Z32" s="52">
        <v>0.38608695652173919</v>
      </c>
      <c r="AA32" s="52">
        <v>0.45434782608695656</v>
      </c>
      <c r="AB32" s="52">
        <v>0.53391304347826085</v>
      </c>
      <c r="AC32" s="64"/>
      <c r="AD32" s="53">
        <v>5.0434782608695654</v>
      </c>
      <c r="AE32" s="52">
        <v>3.1739130434782608</v>
      </c>
      <c r="AF32" s="52">
        <v>2.8695652173913042</v>
      </c>
      <c r="AG32" s="52">
        <v>3.3043478260869565</v>
      </c>
      <c r="AH32" s="52">
        <v>5.4347826086956523</v>
      </c>
      <c r="AI32" s="52">
        <v>4.7826086956521738</v>
      </c>
      <c r="AK32" s="59" t="s">
        <v>61</v>
      </c>
      <c r="AL32" s="58" t="s">
        <v>61</v>
      </c>
      <c r="AM32" s="58" t="s">
        <v>61</v>
      </c>
      <c r="AN32" s="58" t="s">
        <v>61</v>
      </c>
      <c r="AO32" s="58" t="s">
        <v>61</v>
      </c>
      <c r="AP32" s="58" t="s">
        <v>61</v>
      </c>
      <c r="AR32" s="59" t="s">
        <v>61</v>
      </c>
      <c r="AS32" s="58" t="s">
        <v>61</v>
      </c>
      <c r="AT32" s="58" t="s">
        <v>61</v>
      </c>
      <c r="AU32" s="58" t="s">
        <v>61</v>
      </c>
      <c r="AV32" s="58" t="s">
        <v>61</v>
      </c>
      <c r="AW32" s="58" t="s">
        <v>61</v>
      </c>
      <c r="AY32" s="6">
        <v>0</v>
      </c>
      <c r="AZ32" s="6">
        <v>0</v>
      </c>
      <c r="BA32" s="6">
        <v>0</v>
      </c>
      <c r="BB32" s="6" t="s">
        <v>22</v>
      </c>
      <c r="BC32" s="6">
        <v>5.4</v>
      </c>
      <c r="BD32" s="6">
        <v>0.8</v>
      </c>
      <c r="BG32" s="6">
        <v>30.6</v>
      </c>
      <c r="BH32" s="6">
        <v>30.4</v>
      </c>
      <c r="BI32" s="6">
        <v>31.5</v>
      </c>
      <c r="BJ32" s="6">
        <v>31.2</v>
      </c>
      <c r="BK32" s="6">
        <v>30.5</v>
      </c>
      <c r="BL32" s="6">
        <v>30.3</v>
      </c>
      <c r="BO32" s="37">
        <v>73</v>
      </c>
      <c r="BP32" s="37">
        <v>69</v>
      </c>
      <c r="BQ32" s="37">
        <v>67</v>
      </c>
      <c r="BR32" s="37">
        <v>70</v>
      </c>
      <c r="BS32" s="37">
        <v>76</v>
      </c>
      <c r="BT32" s="37">
        <v>74</v>
      </c>
      <c r="BU32" s="1"/>
      <c r="BV32" s="39"/>
      <c r="BW32" s="37">
        <v>100</v>
      </c>
      <c r="BX32" s="37">
        <v>30</v>
      </c>
      <c r="BY32" s="37">
        <v>80</v>
      </c>
      <c r="BZ32" s="37">
        <v>70</v>
      </c>
      <c r="CA32" s="37">
        <v>90</v>
      </c>
      <c r="CB32" s="37">
        <v>80</v>
      </c>
      <c r="CE32" s="37">
        <v>13</v>
      </c>
      <c r="CF32" s="37">
        <v>17</v>
      </c>
      <c r="CG32" s="37">
        <v>16</v>
      </c>
      <c r="CH32" s="37">
        <v>17</v>
      </c>
      <c r="CI32" s="37">
        <v>13</v>
      </c>
      <c r="CJ32" s="37">
        <v>12</v>
      </c>
    </row>
    <row r="33" spans="2:88">
      <c r="B33" s="6" t="s">
        <v>31</v>
      </c>
      <c r="C33" s="1">
        <v>45281</v>
      </c>
      <c r="D33" s="1">
        <v>45286</v>
      </c>
      <c r="E33" s="6">
        <v>2.2569444444444851</v>
      </c>
      <c r="F33" s="6">
        <v>3.0208333333330777</v>
      </c>
      <c r="G33" s="6">
        <v>3.5763888888888999</v>
      </c>
      <c r="H33" s="6">
        <v>2.5347222222222516</v>
      </c>
      <c r="I33" s="6">
        <v>10.104166666666652</v>
      </c>
      <c r="J33" s="6">
        <v>4.8958333333333144</v>
      </c>
      <c r="K33" s="6">
        <f t="shared" si="0"/>
        <v>2.2569444444444851</v>
      </c>
      <c r="L33" s="6">
        <f t="shared" si="1"/>
        <v>8.8541666666664618</v>
      </c>
      <c r="M33" s="6">
        <f t="shared" si="2"/>
        <v>11.388888888888713</v>
      </c>
      <c r="N33" s="63">
        <v>21.65</v>
      </c>
      <c r="O33" s="64">
        <v>19.77</v>
      </c>
      <c r="P33" s="64">
        <v>20.63</v>
      </c>
      <c r="Q33" s="64">
        <v>22.46</v>
      </c>
      <c r="R33" s="64">
        <v>20.34</v>
      </c>
      <c r="S33" s="64">
        <v>23.96</v>
      </c>
      <c r="V33" s="6"/>
      <c r="W33" s="53">
        <v>0.51347826086956505</v>
      </c>
      <c r="X33" s="52">
        <v>0.49000000000000005</v>
      </c>
      <c r="Y33" s="52">
        <v>0.48869565217391303</v>
      </c>
      <c r="Z33" s="52">
        <v>0.49217391304347835</v>
      </c>
      <c r="AA33" s="52">
        <v>0.49434782608695654</v>
      </c>
      <c r="AB33" s="52">
        <v>0.50956521739130434</v>
      </c>
      <c r="AC33" s="64"/>
      <c r="AD33" s="53">
        <v>4.8695652173913047</v>
      </c>
      <c r="AE33" s="52">
        <v>3.3043478260869565</v>
      </c>
      <c r="AF33" s="52">
        <v>1.7826086956521738</v>
      </c>
      <c r="AG33" s="52">
        <v>2.1304347826086958</v>
      </c>
      <c r="AH33" s="52">
        <v>3.9130434782608696</v>
      </c>
      <c r="AI33" s="52">
        <v>4.6086956521739131</v>
      </c>
      <c r="AK33" s="59" t="s">
        <v>61</v>
      </c>
      <c r="AL33" s="58" t="s">
        <v>61</v>
      </c>
      <c r="AM33" s="58" t="s">
        <v>61</v>
      </c>
      <c r="AN33" s="58" t="s">
        <v>61</v>
      </c>
      <c r="AO33" s="58" t="s">
        <v>61</v>
      </c>
      <c r="AP33" s="58" t="s">
        <v>61</v>
      </c>
      <c r="AR33" s="59" t="s">
        <v>61</v>
      </c>
      <c r="AS33" s="58" t="s">
        <v>61</v>
      </c>
      <c r="AT33" s="58" t="s">
        <v>61</v>
      </c>
      <c r="AU33" s="58" t="s">
        <v>61</v>
      </c>
      <c r="AV33" s="58" t="s">
        <v>61</v>
      </c>
      <c r="AW33" s="58" t="s">
        <v>61</v>
      </c>
      <c r="AY33" s="6">
        <v>3.1</v>
      </c>
      <c r="AZ33" s="6" t="s">
        <v>22</v>
      </c>
      <c r="BA33" s="6">
        <v>0</v>
      </c>
      <c r="BB33" s="6">
        <v>0.5</v>
      </c>
      <c r="BC33" s="6" t="s">
        <v>22</v>
      </c>
      <c r="BD33" s="6">
        <v>0</v>
      </c>
      <c r="BG33" s="6">
        <v>30.8</v>
      </c>
      <c r="BH33" s="6">
        <v>30.3</v>
      </c>
      <c r="BI33" s="6">
        <v>29.8</v>
      </c>
      <c r="BJ33" s="6">
        <v>29.3</v>
      </c>
      <c r="BK33" s="6">
        <v>27.5</v>
      </c>
      <c r="BL33" s="6">
        <v>28.9</v>
      </c>
      <c r="BO33" s="37">
        <v>73</v>
      </c>
      <c r="BP33" s="37">
        <v>73</v>
      </c>
      <c r="BQ33" s="37">
        <v>71</v>
      </c>
      <c r="BR33" s="37">
        <v>72</v>
      </c>
      <c r="BS33" s="37">
        <v>81</v>
      </c>
      <c r="BT33" s="37">
        <v>75</v>
      </c>
      <c r="BU33" s="1"/>
      <c r="BV33" s="39"/>
      <c r="BW33" s="37">
        <v>320</v>
      </c>
      <c r="BX33" s="37">
        <v>60</v>
      </c>
      <c r="BY33" s="37">
        <v>30</v>
      </c>
      <c r="BZ33" s="37">
        <v>50</v>
      </c>
      <c r="CA33" s="37">
        <v>30</v>
      </c>
      <c r="CB33" s="37">
        <v>10</v>
      </c>
      <c r="CE33" s="37">
        <v>11</v>
      </c>
      <c r="CF33" s="37">
        <v>17</v>
      </c>
      <c r="CG33" s="37">
        <v>18</v>
      </c>
      <c r="CH33" s="37">
        <v>17</v>
      </c>
      <c r="CI33" s="37">
        <v>13</v>
      </c>
      <c r="CJ33" s="37">
        <v>12</v>
      </c>
    </row>
    <row r="34" spans="2:88">
      <c r="N34" s="64"/>
      <c r="O34" s="64"/>
      <c r="P34" s="64"/>
      <c r="Q34" s="64"/>
      <c r="R34" s="64"/>
      <c r="S34" s="64"/>
      <c r="AC34" s="6"/>
      <c r="AD34" s="16"/>
      <c r="AK34" s="59"/>
      <c r="AL34" s="58"/>
      <c r="AM34" s="58"/>
      <c r="AN34" s="58"/>
      <c r="AO34" s="58"/>
      <c r="AP34" s="58"/>
    </row>
    <row r="35" spans="2:88">
      <c r="AK35" s="59"/>
      <c r="AL35" s="58"/>
      <c r="AM35" s="58"/>
      <c r="AN35" s="58"/>
      <c r="AO35" s="58"/>
      <c r="AP35" s="58"/>
    </row>
    <row r="36" spans="2:88">
      <c r="AK36" s="59"/>
      <c r="AL36" s="58"/>
      <c r="AM36" s="58"/>
      <c r="AN36" s="58"/>
      <c r="AO36" s="58"/>
      <c r="AP36" s="58"/>
    </row>
  </sheetData>
  <mergeCells count="33">
    <mergeCell ref="CO9:CQ9"/>
    <mergeCell ref="CO4:CQ4"/>
    <mergeCell ref="CO5:CQ5"/>
    <mergeCell ref="CO6:CQ6"/>
    <mergeCell ref="CO7:CQ7"/>
    <mergeCell ref="CO8:CQ8"/>
    <mergeCell ref="A1:D1"/>
    <mergeCell ref="N2:V2"/>
    <mergeCell ref="I2:I3"/>
    <mergeCell ref="J2:J3"/>
    <mergeCell ref="K2:K3"/>
    <mergeCell ref="L2:L3"/>
    <mergeCell ref="M2:M3"/>
    <mergeCell ref="A2:A3"/>
    <mergeCell ref="B2:B3"/>
    <mergeCell ref="C2:C3"/>
    <mergeCell ref="D2:D3"/>
    <mergeCell ref="E2:E3"/>
    <mergeCell ref="BO2:BV2"/>
    <mergeCell ref="BW2:CD2"/>
    <mergeCell ref="CE2:CL2"/>
    <mergeCell ref="E1:M1"/>
    <mergeCell ref="N1:AX1"/>
    <mergeCell ref="AY1:CL1"/>
    <mergeCell ref="W2:AC2"/>
    <mergeCell ref="AD2:AJ2"/>
    <mergeCell ref="AK2:AQ2"/>
    <mergeCell ref="AR2:AX2"/>
    <mergeCell ref="AY2:BF2"/>
    <mergeCell ref="BG2:BN2"/>
    <mergeCell ref="F2:F3"/>
    <mergeCell ref="G2:G3"/>
    <mergeCell ref="H2:H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5D42-9C2E-4252-86CD-E16200A14064}">
  <dimension ref="A1:CQ29"/>
  <sheetViews>
    <sheetView tabSelected="1" zoomScale="136" zoomScaleNormal="136" workbookViewId="0">
      <selection activeCell="E10" sqref="E10"/>
    </sheetView>
  </sheetViews>
  <sheetFormatPr defaultColWidth="9" defaultRowHeight="15"/>
  <cols>
    <col min="1" max="2" width="9" style="6"/>
    <col min="3" max="3" width="10.85546875" style="6" customWidth="1"/>
    <col min="4" max="4" width="11.85546875" style="6" customWidth="1"/>
    <col min="5" max="5" width="12.28515625" style="6" customWidth="1"/>
    <col min="6" max="6" width="11.7109375" style="6" customWidth="1"/>
    <col min="7" max="7" width="13.140625" style="6" customWidth="1"/>
    <col min="8" max="9" width="13.42578125" style="6" customWidth="1"/>
    <col min="10" max="10" width="14" style="6" customWidth="1"/>
    <col min="11" max="11" width="11.7109375" style="6" customWidth="1"/>
    <col min="12" max="12" width="12" style="6" customWidth="1"/>
    <col min="13" max="13" width="10.7109375" style="29" customWidth="1"/>
    <col min="14" max="21" width="9" style="6"/>
    <col min="22" max="22" width="9" style="29"/>
    <col min="23" max="28" width="9" style="6"/>
    <col min="29" max="29" width="9" style="29"/>
    <col min="30" max="35" width="9" style="6"/>
    <col min="36" max="36" width="9" style="29"/>
    <col min="37" max="42" width="9" style="6"/>
    <col min="43" max="43" width="9" style="29"/>
    <col min="44" max="47" width="9" style="6"/>
    <col min="48" max="48" width="9.28515625" style="6" customWidth="1"/>
    <col min="49" max="49" width="9.7109375" style="6" customWidth="1"/>
    <col min="50" max="50" width="9" style="29"/>
    <col min="51" max="57" width="9" style="6"/>
    <col min="58" max="58" width="9" style="29"/>
    <col min="59" max="65" width="9" style="6"/>
    <col min="66" max="66" width="9" style="29"/>
    <col min="67" max="72" width="9" style="6"/>
    <col min="73" max="73" width="9.7109375" style="6" customWidth="1"/>
    <col min="74" max="74" width="9.5703125" style="29" customWidth="1"/>
    <col min="75" max="81" width="9" style="6"/>
    <col min="82" max="82" width="9" style="29"/>
    <col min="83" max="89" width="9" style="6"/>
    <col min="90" max="90" width="9" style="29"/>
    <col min="91" max="16384" width="9" style="6"/>
  </cols>
  <sheetData>
    <row r="1" spans="1:95">
      <c r="A1" s="83" t="s">
        <v>0</v>
      </c>
      <c r="B1" s="84"/>
      <c r="C1" s="84"/>
      <c r="D1" s="85"/>
      <c r="E1" s="73" t="s">
        <v>1</v>
      </c>
      <c r="F1" s="73"/>
      <c r="G1" s="73"/>
      <c r="H1" s="73"/>
      <c r="I1" s="73"/>
      <c r="J1" s="73"/>
      <c r="K1" s="73"/>
      <c r="L1" s="73"/>
      <c r="M1" s="73"/>
      <c r="N1" s="74" t="s">
        <v>2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 t="s">
        <v>3</v>
      </c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</row>
    <row r="2" spans="1:95">
      <c r="A2" s="91" t="s">
        <v>4</v>
      </c>
      <c r="B2" s="91" t="s">
        <v>5</v>
      </c>
      <c r="C2" s="91" t="s">
        <v>6</v>
      </c>
      <c r="D2" s="91" t="s">
        <v>7</v>
      </c>
      <c r="E2" s="81" t="s">
        <v>8</v>
      </c>
      <c r="F2" s="81" t="s">
        <v>9</v>
      </c>
      <c r="G2" s="81" t="s">
        <v>10</v>
      </c>
      <c r="H2" s="81" t="s">
        <v>11</v>
      </c>
      <c r="I2" s="81" t="s">
        <v>12</v>
      </c>
      <c r="J2" s="81" t="s">
        <v>13</v>
      </c>
      <c r="K2" s="89" t="s">
        <v>14</v>
      </c>
      <c r="L2" s="89" t="s">
        <v>15</v>
      </c>
      <c r="M2" s="89" t="s">
        <v>16</v>
      </c>
      <c r="N2" s="86" t="s">
        <v>16</v>
      </c>
      <c r="O2" s="87"/>
      <c r="P2" s="87"/>
      <c r="Q2" s="87"/>
      <c r="R2" s="87"/>
      <c r="S2" s="87"/>
      <c r="T2" s="87"/>
      <c r="U2" s="87"/>
      <c r="V2" s="88"/>
      <c r="W2" s="76" t="s">
        <v>17</v>
      </c>
      <c r="X2" s="76"/>
      <c r="Y2" s="76"/>
      <c r="Z2" s="76"/>
      <c r="AA2" s="76"/>
      <c r="AB2" s="76"/>
      <c r="AC2" s="76"/>
      <c r="AD2" s="77" t="s">
        <v>18</v>
      </c>
      <c r="AE2" s="77"/>
      <c r="AF2" s="77"/>
      <c r="AG2" s="77"/>
      <c r="AH2" s="77"/>
      <c r="AI2" s="77"/>
      <c r="AJ2" s="77"/>
      <c r="AK2" s="70" t="s">
        <v>19</v>
      </c>
      <c r="AL2" s="70"/>
      <c r="AM2" s="70"/>
      <c r="AN2" s="70"/>
      <c r="AO2" s="70"/>
      <c r="AP2" s="70"/>
      <c r="AQ2" s="70"/>
      <c r="AR2" s="78" t="s">
        <v>20</v>
      </c>
      <c r="AS2" s="78"/>
      <c r="AT2" s="78"/>
      <c r="AU2" s="78"/>
      <c r="AV2" s="78"/>
      <c r="AW2" s="78"/>
      <c r="AX2" s="78"/>
      <c r="AY2" s="79" t="s">
        <v>21</v>
      </c>
      <c r="AZ2" s="79"/>
      <c r="BA2" s="79"/>
      <c r="BB2" s="79"/>
      <c r="BC2" s="79"/>
      <c r="BD2" s="79"/>
      <c r="BE2" s="79"/>
      <c r="BF2" s="79"/>
      <c r="BG2" s="80" t="s">
        <v>22</v>
      </c>
      <c r="BH2" s="80"/>
      <c r="BI2" s="80"/>
      <c r="BJ2" s="80"/>
      <c r="BK2" s="80"/>
      <c r="BL2" s="80"/>
      <c r="BM2" s="80"/>
      <c r="BN2" s="80"/>
      <c r="BO2" s="70" t="s">
        <v>23</v>
      </c>
      <c r="BP2" s="70"/>
      <c r="BQ2" s="70"/>
      <c r="BR2" s="70"/>
      <c r="BS2" s="70"/>
      <c r="BT2" s="70"/>
      <c r="BU2" s="70"/>
      <c r="BV2" s="70"/>
      <c r="BW2" s="71" t="s">
        <v>24</v>
      </c>
      <c r="BX2" s="71"/>
      <c r="BY2" s="71"/>
      <c r="BZ2" s="71"/>
      <c r="CA2" s="71"/>
      <c r="CB2" s="71"/>
      <c r="CC2" s="71"/>
      <c r="CD2" s="71"/>
      <c r="CE2" s="72" t="s">
        <v>25</v>
      </c>
      <c r="CF2" s="72"/>
      <c r="CG2" s="72"/>
      <c r="CH2" s="72"/>
      <c r="CI2" s="72"/>
      <c r="CJ2" s="72"/>
      <c r="CK2" s="72"/>
      <c r="CL2" s="72"/>
    </row>
    <row r="3" spans="1:95">
      <c r="A3" s="92"/>
      <c r="B3" s="92"/>
      <c r="C3" s="92"/>
      <c r="D3" s="92"/>
      <c r="E3" s="82"/>
      <c r="F3" s="82"/>
      <c r="G3" s="82"/>
      <c r="H3" s="82"/>
      <c r="I3" s="82"/>
      <c r="J3" s="82"/>
      <c r="K3" s="90"/>
      <c r="L3" s="90"/>
      <c r="M3" s="90"/>
      <c r="N3" s="18" t="s">
        <v>35</v>
      </c>
      <c r="O3" s="20" t="s">
        <v>36</v>
      </c>
      <c r="P3" s="20" t="s">
        <v>37</v>
      </c>
      <c r="Q3" s="20" t="s">
        <v>38</v>
      </c>
      <c r="R3" s="20" t="s">
        <v>39</v>
      </c>
      <c r="S3" s="20" t="s">
        <v>40</v>
      </c>
      <c r="T3" s="20" t="s">
        <v>41</v>
      </c>
      <c r="U3" s="20" t="s">
        <v>42</v>
      </c>
      <c r="V3" s="20" t="s">
        <v>43</v>
      </c>
      <c r="W3" s="51" t="s">
        <v>35</v>
      </c>
      <c r="X3" s="51" t="s">
        <v>36</v>
      </c>
      <c r="Y3" s="51" t="s">
        <v>37</v>
      </c>
      <c r="Z3" s="51" t="s">
        <v>38</v>
      </c>
      <c r="AA3" s="51" t="s">
        <v>39</v>
      </c>
      <c r="AB3" s="51" t="s">
        <v>40</v>
      </c>
      <c r="AC3" s="21" t="s">
        <v>41</v>
      </c>
      <c r="AD3" s="54" t="s">
        <v>35</v>
      </c>
      <c r="AE3" s="54" t="s">
        <v>36</v>
      </c>
      <c r="AF3" s="54" t="s">
        <v>37</v>
      </c>
      <c r="AG3" s="54" t="s">
        <v>38</v>
      </c>
      <c r="AH3" s="54" t="s">
        <v>39</v>
      </c>
      <c r="AI3" s="54" t="s">
        <v>40</v>
      </c>
      <c r="AJ3" s="17" t="s">
        <v>41</v>
      </c>
      <c r="AK3" s="57" t="s">
        <v>35</v>
      </c>
      <c r="AL3" s="57" t="s">
        <v>36</v>
      </c>
      <c r="AM3" s="57" t="s">
        <v>37</v>
      </c>
      <c r="AN3" s="57" t="s">
        <v>38</v>
      </c>
      <c r="AO3" s="57" t="s">
        <v>39</v>
      </c>
      <c r="AP3" s="57" t="s">
        <v>40</v>
      </c>
      <c r="AQ3" s="22" t="s">
        <v>41</v>
      </c>
      <c r="AR3" s="23" t="s">
        <v>35</v>
      </c>
      <c r="AS3" s="23" t="s">
        <v>36</v>
      </c>
      <c r="AT3" s="23" t="s">
        <v>37</v>
      </c>
      <c r="AU3" s="23" t="s">
        <v>38</v>
      </c>
      <c r="AV3" s="23" t="s">
        <v>39</v>
      </c>
      <c r="AW3" s="23" t="s">
        <v>40</v>
      </c>
      <c r="AX3" s="23" t="s">
        <v>41</v>
      </c>
      <c r="AY3" s="45" t="s">
        <v>35</v>
      </c>
      <c r="AZ3" s="45" t="s">
        <v>36</v>
      </c>
      <c r="BA3" s="45" t="s">
        <v>37</v>
      </c>
      <c r="BB3" s="45" t="s">
        <v>38</v>
      </c>
      <c r="BC3" s="45" t="s">
        <v>39</v>
      </c>
      <c r="BD3" s="45" t="s">
        <v>40</v>
      </c>
      <c r="BE3" s="45" t="s">
        <v>41</v>
      </c>
      <c r="BF3" s="45" t="s">
        <v>42</v>
      </c>
      <c r="BG3" s="25" t="s">
        <v>35</v>
      </c>
      <c r="BH3" s="19" t="s">
        <v>36</v>
      </c>
      <c r="BI3" s="19" t="s">
        <v>37</v>
      </c>
      <c r="BJ3" s="19" t="s">
        <v>38</v>
      </c>
      <c r="BK3" s="19" t="s">
        <v>39</v>
      </c>
      <c r="BL3" s="19" t="s">
        <v>40</v>
      </c>
      <c r="BM3" s="19" t="s">
        <v>41</v>
      </c>
      <c r="BN3" s="19" t="s">
        <v>42</v>
      </c>
      <c r="BO3" s="22" t="s">
        <v>35</v>
      </c>
      <c r="BP3" s="22" t="s">
        <v>36</v>
      </c>
      <c r="BQ3" s="22" t="s">
        <v>37</v>
      </c>
      <c r="BR3" s="22" t="s">
        <v>38</v>
      </c>
      <c r="BS3" s="22" t="s">
        <v>39</v>
      </c>
      <c r="BT3" s="22" t="s">
        <v>40</v>
      </c>
      <c r="BU3" s="22" t="s">
        <v>41</v>
      </c>
      <c r="BV3" s="22" t="s">
        <v>42</v>
      </c>
      <c r="BW3" s="46" t="s">
        <v>35</v>
      </c>
      <c r="BX3" s="46" t="s">
        <v>36</v>
      </c>
      <c r="BY3" s="46" t="s">
        <v>37</v>
      </c>
      <c r="BZ3" s="46" t="s">
        <v>38</v>
      </c>
      <c r="CA3" s="46" t="s">
        <v>39</v>
      </c>
      <c r="CB3" s="46" t="s">
        <v>40</v>
      </c>
      <c r="CC3" s="46" t="s">
        <v>41</v>
      </c>
      <c r="CD3" s="46" t="s">
        <v>42</v>
      </c>
      <c r="CE3" s="47" t="s">
        <v>35</v>
      </c>
      <c r="CF3" s="47" t="s">
        <v>36</v>
      </c>
      <c r="CG3" s="47" t="s">
        <v>37</v>
      </c>
      <c r="CH3" s="47" t="s">
        <v>38</v>
      </c>
      <c r="CI3" s="47" t="s">
        <v>39</v>
      </c>
      <c r="CJ3" s="47" t="s">
        <v>40</v>
      </c>
      <c r="CK3" s="47" t="s">
        <v>41</v>
      </c>
      <c r="CL3" s="47" t="s">
        <v>42</v>
      </c>
    </row>
    <row r="4" spans="1:95" ht="14.25" customHeight="1">
      <c r="A4" s="6" t="s">
        <v>53</v>
      </c>
      <c r="B4" s="6" t="s">
        <v>27</v>
      </c>
      <c r="C4" s="30">
        <v>45352</v>
      </c>
      <c r="D4" s="30">
        <v>45299</v>
      </c>
      <c r="E4" s="6">
        <v>0.94313259745700895</v>
      </c>
      <c r="F4" s="6">
        <v>0.87327092357162051</v>
      </c>
      <c r="G4" s="6">
        <v>3.4930836942853185</v>
      </c>
      <c r="H4" s="6">
        <v>3.9821154114852666</v>
      </c>
      <c r="I4" s="6">
        <v>11.754226631270111</v>
      </c>
      <c r="J4" s="6">
        <v>4.121838759256625</v>
      </c>
      <c r="K4" s="6">
        <f>E4</f>
        <v>0.94313259745700895</v>
      </c>
      <c r="L4" s="6">
        <f>SUM(E4:G4)</f>
        <v>5.3094872153139478</v>
      </c>
      <c r="M4" s="48">
        <f>SUM(E4:H4)</f>
        <v>9.2916026267992144</v>
      </c>
      <c r="N4" s="6">
        <v>15.48</v>
      </c>
      <c r="O4" s="6">
        <v>17.23</v>
      </c>
      <c r="P4" s="6">
        <v>17.690000000000001</v>
      </c>
      <c r="Q4" s="6">
        <v>20.66</v>
      </c>
      <c r="R4" s="6">
        <v>16.649999999999999</v>
      </c>
      <c r="S4" s="6">
        <v>14.79</v>
      </c>
      <c r="V4" s="6"/>
      <c r="W4" s="53">
        <v>0.45608695652173914</v>
      </c>
      <c r="X4" s="52">
        <v>0.46086956521739136</v>
      </c>
      <c r="Y4" s="52">
        <v>0.4778260869565219</v>
      </c>
      <c r="Z4" s="52">
        <v>0.50130434782608713</v>
      </c>
      <c r="AA4" s="52">
        <v>0.49739130434782608</v>
      </c>
      <c r="AB4" s="52">
        <v>0.46869565217391301</v>
      </c>
      <c r="AC4" s="55"/>
      <c r="AD4" s="53">
        <v>5.5652173913043477</v>
      </c>
      <c r="AE4" s="52">
        <v>5.2173913043478262</v>
      </c>
      <c r="AF4" s="52">
        <v>4.6521739130434785</v>
      </c>
      <c r="AG4" s="52">
        <v>5.5217391304347823</v>
      </c>
      <c r="AH4" s="52">
        <v>4.1739130434782608</v>
      </c>
      <c r="AI4" s="52">
        <v>3.7826086956521738</v>
      </c>
      <c r="AJ4" s="35"/>
      <c r="AK4" s="59" t="s">
        <v>61</v>
      </c>
      <c r="AL4" s="58" t="s">
        <v>61</v>
      </c>
      <c r="AM4" s="58" t="s">
        <v>61</v>
      </c>
      <c r="AN4" s="58" t="s">
        <v>61</v>
      </c>
      <c r="AO4" s="58" t="s">
        <v>61</v>
      </c>
      <c r="AP4" s="58" t="s">
        <v>61</v>
      </c>
      <c r="AQ4" s="36"/>
      <c r="AR4" s="59" t="s">
        <v>61</v>
      </c>
      <c r="AS4" s="58" t="s">
        <v>61</v>
      </c>
      <c r="AT4" s="58" t="s">
        <v>61</v>
      </c>
      <c r="AU4" s="58" t="s">
        <v>61</v>
      </c>
      <c r="AV4" s="58" t="s">
        <v>61</v>
      </c>
      <c r="AW4" s="58" t="s">
        <v>61</v>
      </c>
      <c r="AX4" s="36"/>
      <c r="AY4" s="37">
        <v>0</v>
      </c>
      <c r="AZ4" s="37">
        <v>0</v>
      </c>
      <c r="BA4" s="37">
        <v>0</v>
      </c>
      <c r="BB4" s="37">
        <v>0</v>
      </c>
      <c r="BC4" s="37">
        <v>0</v>
      </c>
      <c r="BD4" s="37">
        <v>3.8</v>
      </c>
      <c r="BE4" s="49"/>
      <c r="BF4" s="48"/>
      <c r="BG4" s="37">
        <v>30.2</v>
      </c>
      <c r="BH4" s="37">
        <v>30.1</v>
      </c>
      <c r="BI4" s="37">
        <v>30</v>
      </c>
      <c r="BJ4" s="37">
        <v>30.6</v>
      </c>
      <c r="BK4" s="37">
        <v>30</v>
      </c>
      <c r="BL4" s="37">
        <v>30.8</v>
      </c>
      <c r="BO4" s="37">
        <v>73</v>
      </c>
      <c r="BP4" s="37">
        <v>73</v>
      </c>
      <c r="BQ4" s="37">
        <v>73</v>
      </c>
      <c r="BR4" s="37">
        <v>72</v>
      </c>
      <c r="BS4" s="37">
        <v>75</v>
      </c>
      <c r="BT4" s="37">
        <v>72</v>
      </c>
      <c r="BV4" s="50"/>
      <c r="BW4" s="37">
        <v>50</v>
      </c>
      <c r="BX4" s="37">
        <v>80</v>
      </c>
      <c r="BY4" s="37">
        <v>40</v>
      </c>
      <c r="BZ4" s="37">
        <v>100</v>
      </c>
      <c r="CA4" s="37">
        <v>80</v>
      </c>
      <c r="CB4" s="37">
        <v>100</v>
      </c>
      <c r="CC4" s="49"/>
      <c r="CD4" s="48"/>
      <c r="CE4" s="37">
        <v>12</v>
      </c>
      <c r="CF4" s="37">
        <v>14</v>
      </c>
      <c r="CG4" s="37">
        <v>13</v>
      </c>
      <c r="CH4" s="37">
        <v>12</v>
      </c>
      <c r="CI4" s="37">
        <v>16</v>
      </c>
      <c r="CJ4" s="37">
        <v>12</v>
      </c>
      <c r="CK4" s="49"/>
      <c r="CL4" s="48"/>
      <c r="CO4" s="93" t="s">
        <v>45</v>
      </c>
      <c r="CP4" s="94"/>
      <c r="CQ4" s="95"/>
    </row>
    <row r="5" spans="1:95">
      <c r="B5" s="6" t="s">
        <v>28</v>
      </c>
      <c r="C5" s="30">
        <v>45301</v>
      </c>
      <c r="D5" s="30">
        <v>45306</v>
      </c>
      <c r="E5" s="6">
        <v>0.56689342403625809</v>
      </c>
      <c r="F5" s="6">
        <v>1.7006802721089707</v>
      </c>
      <c r="G5" s="6">
        <v>3.9682539682540026</v>
      </c>
      <c r="H5" s="6">
        <v>3.6493764172335714</v>
      </c>
      <c r="I5" s="6">
        <v>12.400793650793661</v>
      </c>
      <c r="J5" s="6">
        <v>3.9328231292517</v>
      </c>
      <c r="K5" s="6">
        <f>E5</f>
        <v>0.56689342403625809</v>
      </c>
      <c r="L5" s="6">
        <f>SUM(E5:G5)</f>
        <v>6.2358276643992312</v>
      </c>
      <c r="M5" s="29">
        <f>SUM(E5:H5)</f>
        <v>9.8852040816328035</v>
      </c>
      <c r="N5" s="6">
        <v>14.45</v>
      </c>
      <c r="O5" s="6">
        <v>15.18</v>
      </c>
      <c r="P5" s="6">
        <v>19.16</v>
      </c>
      <c r="Q5" s="6">
        <v>20.76</v>
      </c>
      <c r="R5" s="6">
        <v>23.56</v>
      </c>
      <c r="S5" s="6">
        <v>16.46</v>
      </c>
      <c r="V5" s="6"/>
      <c r="W5" s="53">
        <v>0.50826086956521743</v>
      </c>
      <c r="X5" s="52">
        <v>0.42478260869565221</v>
      </c>
      <c r="Y5" s="52">
        <v>0.45173913043478264</v>
      </c>
      <c r="Z5" s="52">
        <v>0.47391304347826091</v>
      </c>
      <c r="AA5" s="52">
        <v>0.49000000000000005</v>
      </c>
      <c r="AB5" s="52">
        <v>0.50434782608695661</v>
      </c>
      <c r="AC5" s="56"/>
      <c r="AD5" s="53">
        <v>4.9565217391304346</v>
      </c>
      <c r="AE5" s="52">
        <v>4.9565217391304346</v>
      </c>
      <c r="AF5" s="52">
        <v>6.8260869565217392</v>
      </c>
      <c r="AG5" s="52">
        <v>7.3913043478260869</v>
      </c>
      <c r="AH5" s="52">
        <v>4.6363636363636367</v>
      </c>
      <c r="AI5" s="52">
        <v>5.2608695652173916</v>
      </c>
      <c r="AJ5" s="7"/>
      <c r="AK5" s="59" t="s">
        <v>61</v>
      </c>
      <c r="AL5" s="58" t="s">
        <v>61</v>
      </c>
      <c r="AM5" s="58" t="s">
        <v>61</v>
      </c>
      <c r="AN5" s="58" t="s">
        <v>61</v>
      </c>
      <c r="AO5" s="58" t="s">
        <v>61</v>
      </c>
      <c r="AP5" s="58" t="s">
        <v>61</v>
      </c>
      <c r="AQ5" s="8"/>
      <c r="AR5" s="59" t="s">
        <v>61</v>
      </c>
      <c r="AS5" s="58" t="s">
        <v>61</v>
      </c>
      <c r="AT5" s="58" t="s">
        <v>61</v>
      </c>
      <c r="AU5" s="58" t="s">
        <v>61</v>
      </c>
      <c r="AV5" s="58" t="s">
        <v>61</v>
      </c>
      <c r="AW5" s="58" t="s">
        <v>61</v>
      </c>
      <c r="AX5" s="8"/>
      <c r="AY5" s="37">
        <v>0</v>
      </c>
      <c r="AZ5" s="37">
        <v>0</v>
      </c>
      <c r="BA5" s="37">
        <v>0</v>
      </c>
      <c r="BB5" s="37">
        <v>0</v>
      </c>
      <c r="BC5" s="37">
        <v>0</v>
      </c>
      <c r="BD5" s="37">
        <v>0</v>
      </c>
      <c r="BG5" s="37">
        <v>30.4</v>
      </c>
      <c r="BH5" s="37">
        <v>31</v>
      </c>
      <c r="BI5" s="37">
        <v>30.4</v>
      </c>
      <c r="BJ5" s="37">
        <v>30.3</v>
      </c>
      <c r="BK5" s="37">
        <v>30.3</v>
      </c>
      <c r="BL5" s="37">
        <v>30.5</v>
      </c>
      <c r="BO5" s="37">
        <v>74</v>
      </c>
      <c r="BP5" s="37">
        <v>69</v>
      </c>
      <c r="BQ5" s="37">
        <v>70</v>
      </c>
      <c r="BR5" s="37">
        <v>73</v>
      </c>
      <c r="BS5" s="37">
        <v>68</v>
      </c>
      <c r="BT5" s="37">
        <v>67</v>
      </c>
      <c r="BU5" s="30"/>
      <c r="BV5" s="38"/>
      <c r="BW5" s="37">
        <v>70</v>
      </c>
      <c r="BX5" s="37">
        <v>90</v>
      </c>
      <c r="BY5" s="37">
        <v>100</v>
      </c>
      <c r="BZ5" s="37">
        <v>70</v>
      </c>
      <c r="CA5" s="37">
        <v>90</v>
      </c>
      <c r="CB5" s="37">
        <v>80</v>
      </c>
      <c r="CE5" s="37">
        <v>10</v>
      </c>
      <c r="CF5" s="37">
        <v>14</v>
      </c>
      <c r="CG5" s="37">
        <v>10</v>
      </c>
      <c r="CH5" s="37">
        <v>12</v>
      </c>
      <c r="CI5" s="37">
        <v>13</v>
      </c>
      <c r="CJ5" s="37">
        <v>17</v>
      </c>
      <c r="CO5" s="93" t="s">
        <v>46</v>
      </c>
      <c r="CP5" s="94"/>
      <c r="CQ5" s="95"/>
    </row>
    <row r="6" spans="1:95">
      <c r="B6" s="6" t="s">
        <v>30</v>
      </c>
      <c r="C6" s="30">
        <v>45308</v>
      </c>
      <c r="D6" s="30">
        <v>45313</v>
      </c>
      <c r="E6" s="6">
        <v>1.3020833333333304</v>
      </c>
      <c r="F6" s="6">
        <v>2.4956597222217063</v>
      </c>
      <c r="G6" s="6">
        <v>4.9913194444444162</v>
      </c>
      <c r="H6" s="6">
        <v>4.8104745370370292</v>
      </c>
      <c r="I6" s="6">
        <v>15.335648148148124</v>
      </c>
      <c r="J6" s="6">
        <v>5.5700231481480964</v>
      </c>
      <c r="K6" s="6">
        <f t="shared" ref="K6:K28" si="0">E6</f>
        <v>1.3020833333333304</v>
      </c>
      <c r="L6" s="6">
        <f t="shared" ref="L6:L28" si="1">SUM(E6:G6)</f>
        <v>8.7890624999994529</v>
      </c>
      <c r="M6" s="29">
        <f t="shared" ref="M6:M28" si="2">SUM(E6:H6)</f>
        <v>13.599537037036482</v>
      </c>
      <c r="N6" s="6">
        <v>26.23</v>
      </c>
      <c r="O6" s="6">
        <v>30.72</v>
      </c>
      <c r="P6" s="6">
        <v>23.92</v>
      </c>
      <c r="Q6" s="6">
        <v>22.2</v>
      </c>
      <c r="R6" s="6">
        <v>38.229999999999997</v>
      </c>
      <c r="S6" s="6">
        <v>31.44</v>
      </c>
      <c r="V6" s="6"/>
      <c r="W6" s="53">
        <v>0.45086956521739124</v>
      </c>
      <c r="X6" s="52">
        <v>0.44545454545454538</v>
      </c>
      <c r="Y6" s="52" t="s">
        <v>61</v>
      </c>
      <c r="Z6" s="52" t="s">
        <v>61</v>
      </c>
      <c r="AA6" s="52" t="s">
        <v>61</v>
      </c>
      <c r="AB6" s="52" t="s">
        <v>61</v>
      </c>
      <c r="AC6" s="56"/>
      <c r="AD6" s="53">
        <v>3.3913043478260869</v>
      </c>
      <c r="AE6" s="52">
        <v>3.7272727272727271</v>
      </c>
      <c r="AF6" s="52" t="s">
        <v>61</v>
      </c>
      <c r="AG6" s="52" t="s">
        <v>61</v>
      </c>
      <c r="AH6" s="52" t="s">
        <v>61</v>
      </c>
      <c r="AI6" s="52" t="s">
        <v>61</v>
      </c>
      <c r="AJ6" s="7"/>
      <c r="AK6" s="59" t="s">
        <v>61</v>
      </c>
      <c r="AL6" s="58" t="s">
        <v>61</v>
      </c>
      <c r="AM6" s="58" t="s">
        <v>61</v>
      </c>
      <c r="AN6" s="58" t="s">
        <v>61</v>
      </c>
      <c r="AO6" s="58" t="s">
        <v>61</v>
      </c>
      <c r="AP6" s="58" t="s">
        <v>61</v>
      </c>
      <c r="AQ6" s="8"/>
      <c r="AR6" s="59" t="s">
        <v>61</v>
      </c>
      <c r="AS6" s="58" t="s">
        <v>61</v>
      </c>
      <c r="AT6" s="58" t="s">
        <v>61</v>
      </c>
      <c r="AU6" s="58" t="s">
        <v>61</v>
      </c>
      <c r="AV6" s="58" t="s">
        <v>61</v>
      </c>
      <c r="AW6" s="58" t="s">
        <v>61</v>
      </c>
      <c r="AX6" s="8"/>
      <c r="AY6" s="37">
        <v>0</v>
      </c>
      <c r="AZ6" s="37">
        <v>0</v>
      </c>
      <c r="BA6" s="37">
        <v>6.8</v>
      </c>
      <c r="BB6" s="37">
        <v>0</v>
      </c>
      <c r="BC6" s="37" t="s">
        <v>22</v>
      </c>
      <c r="BD6" s="37">
        <v>8.8000000000000007</v>
      </c>
      <c r="BG6" s="37">
        <v>31.3</v>
      </c>
      <c r="BH6" s="37">
        <v>30.7</v>
      </c>
      <c r="BI6" s="37">
        <v>31.5</v>
      </c>
      <c r="BJ6" s="37">
        <v>29.9</v>
      </c>
      <c r="BK6" s="37">
        <v>30.3</v>
      </c>
      <c r="BL6" s="37">
        <v>30.8</v>
      </c>
      <c r="BO6" s="37">
        <v>69</v>
      </c>
      <c r="BP6" s="37">
        <v>68</v>
      </c>
      <c r="BQ6" s="37">
        <v>69</v>
      </c>
      <c r="BR6" s="37">
        <v>75</v>
      </c>
      <c r="BS6" s="37">
        <v>72</v>
      </c>
      <c r="BT6" s="37">
        <v>73</v>
      </c>
      <c r="BU6" s="30"/>
      <c r="BV6" s="38"/>
      <c r="BW6" s="37">
        <v>90</v>
      </c>
      <c r="BX6" s="37">
        <v>100</v>
      </c>
      <c r="BY6" s="37">
        <v>80</v>
      </c>
      <c r="BZ6" s="37">
        <v>160</v>
      </c>
      <c r="CA6" s="37">
        <v>260</v>
      </c>
      <c r="CB6" s="37">
        <v>260</v>
      </c>
      <c r="CE6" s="37">
        <v>16</v>
      </c>
      <c r="CF6" s="37">
        <v>12</v>
      </c>
      <c r="CG6" s="37">
        <v>12</v>
      </c>
      <c r="CH6" s="37">
        <v>12</v>
      </c>
      <c r="CI6" s="37">
        <v>11</v>
      </c>
      <c r="CJ6" s="37">
        <v>11</v>
      </c>
      <c r="CO6" s="93" t="s">
        <v>47</v>
      </c>
      <c r="CP6" s="94"/>
      <c r="CQ6" s="95"/>
    </row>
    <row r="7" spans="1:95">
      <c r="B7" s="6" t="s">
        <v>31</v>
      </c>
      <c r="C7" s="30">
        <v>45315</v>
      </c>
      <c r="D7" s="30">
        <v>45320</v>
      </c>
      <c r="E7" s="6">
        <v>0.62378708067641297</v>
      </c>
      <c r="F7" s="6">
        <v>1.490158026060197</v>
      </c>
      <c r="G7" s="6">
        <v>6.5151095092874716</v>
      </c>
      <c r="H7" s="6">
        <v>2.1139451067368986</v>
      </c>
      <c r="I7" s="6">
        <v>12.059883559744978</v>
      </c>
      <c r="J7" s="6">
        <v>3.7427224840587665</v>
      </c>
      <c r="K7" s="6">
        <f t="shared" si="0"/>
        <v>0.62378708067641297</v>
      </c>
      <c r="L7" s="6">
        <f t="shared" si="1"/>
        <v>8.6290546160240815</v>
      </c>
      <c r="M7" s="29">
        <f t="shared" si="2"/>
        <v>10.742999722760981</v>
      </c>
      <c r="N7" s="6">
        <v>24.48</v>
      </c>
      <c r="O7" s="6">
        <v>20.14</v>
      </c>
      <c r="P7" s="6">
        <v>22.23</v>
      </c>
      <c r="Q7" s="6">
        <v>24.37</v>
      </c>
      <c r="R7" s="6">
        <v>24</v>
      </c>
      <c r="S7" s="6">
        <v>23.85</v>
      </c>
      <c r="V7" s="6"/>
      <c r="W7" s="53" t="s">
        <v>61</v>
      </c>
      <c r="X7" s="52">
        <v>0.43285714285714283</v>
      </c>
      <c r="Y7" s="52">
        <v>0.45173913043478264</v>
      </c>
      <c r="Z7" s="52">
        <v>0.43521739130434789</v>
      </c>
      <c r="AA7" s="52">
        <v>0.43739130434782608</v>
      </c>
      <c r="AB7" s="52">
        <v>0.45173913043478264</v>
      </c>
      <c r="AC7" s="56"/>
      <c r="AD7" s="53" t="s">
        <v>61</v>
      </c>
      <c r="AE7" s="52">
        <v>2.8571428571428572</v>
      </c>
      <c r="AF7" s="52">
        <v>3.8695652173913042</v>
      </c>
      <c r="AG7" s="52">
        <v>3.0434782608695654</v>
      </c>
      <c r="AH7" s="52">
        <v>3</v>
      </c>
      <c r="AI7" s="52">
        <v>3.1304347826086958</v>
      </c>
      <c r="AJ7" s="7"/>
      <c r="AK7" s="59" t="s">
        <v>61</v>
      </c>
      <c r="AL7" s="58" t="s">
        <v>61</v>
      </c>
      <c r="AM7" s="58" t="s">
        <v>61</v>
      </c>
      <c r="AN7" s="58" t="s">
        <v>61</v>
      </c>
      <c r="AO7" s="58" t="s">
        <v>61</v>
      </c>
      <c r="AP7" s="58" t="s">
        <v>61</v>
      </c>
      <c r="AQ7" s="8"/>
      <c r="AR7" s="59" t="s">
        <v>61</v>
      </c>
      <c r="AS7" s="58" t="s">
        <v>61</v>
      </c>
      <c r="AT7" s="58" t="s">
        <v>61</v>
      </c>
      <c r="AU7" s="58" t="s">
        <v>61</v>
      </c>
      <c r="AV7" s="58" t="s">
        <v>61</v>
      </c>
      <c r="AW7" s="58" t="s">
        <v>61</v>
      </c>
      <c r="AX7" s="8"/>
      <c r="AY7" s="37">
        <v>0</v>
      </c>
      <c r="AZ7" s="37">
        <v>0</v>
      </c>
      <c r="BA7" s="37">
        <v>0</v>
      </c>
      <c r="BB7" s="37">
        <v>0</v>
      </c>
      <c r="BC7" s="37">
        <v>0</v>
      </c>
      <c r="BD7" s="37">
        <v>0</v>
      </c>
      <c r="BG7" s="37">
        <v>30.7</v>
      </c>
      <c r="BH7" s="37">
        <v>30.5</v>
      </c>
      <c r="BI7" s="37">
        <v>31.1</v>
      </c>
      <c r="BJ7" s="37">
        <v>31.4</v>
      </c>
      <c r="BK7" s="37">
        <v>30.9</v>
      </c>
      <c r="BL7" s="37">
        <v>31.2</v>
      </c>
      <c r="BO7" s="37">
        <v>71</v>
      </c>
      <c r="BP7" s="37">
        <v>71</v>
      </c>
      <c r="BQ7" s="37">
        <v>65</v>
      </c>
      <c r="BR7" s="37">
        <v>63</v>
      </c>
      <c r="BS7" s="37">
        <v>67</v>
      </c>
      <c r="BT7" s="37">
        <v>62</v>
      </c>
      <c r="BU7" s="30"/>
      <c r="BV7" s="38"/>
      <c r="BW7" s="37">
        <v>10</v>
      </c>
      <c r="BX7" s="37">
        <v>90</v>
      </c>
      <c r="BY7" s="37">
        <v>60</v>
      </c>
      <c r="BZ7" s="37">
        <v>70</v>
      </c>
      <c r="CA7" s="37">
        <v>80</v>
      </c>
      <c r="CB7" s="37">
        <v>360</v>
      </c>
      <c r="CE7" s="37">
        <v>16</v>
      </c>
      <c r="CF7" s="37">
        <v>17</v>
      </c>
      <c r="CG7" s="37">
        <v>17</v>
      </c>
      <c r="CH7" s="37">
        <v>18</v>
      </c>
      <c r="CI7" s="37">
        <v>17</v>
      </c>
      <c r="CJ7" s="37">
        <v>17</v>
      </c>
      <c r="CO7" s="93" t="s">
        <v>48</v>
      </c>
      <c r="CP7" s="94"/>
      <c r="CQ7" s="95"/>
    </row>
    <row r="8" spans="1:95">
      <c r="A8" s="6" t="s">
        <v>54</v>
      </c>
      <c r="B8" s="6" t="s">
        <v>27</v>
      </c>
      <c r="C8" s="30">
        <v>45323</v>
      </c>
      <c r="D8" s="30">
        <v>45328</v>
      </c>
      <c r="E8" s="6">
        <v>1.5941225395065703</v>
      </c>
      <c r="F8" s="6">
        <v>3.9506515109514173</v>
      </c>
      <c r="G8" s="6">
        <v>7.5894094815636182</v>
      </c>
      <c r="H8" s="6">
        <v>3.3615192680898205</v>
      </c>
      <c r="I8" s="6">
        <v>7.6587191571943078</v>
      </c>
      <c r="J8" s="6">
        <v>2.6684225117826204</v>
      </c>
      <c r="K8" s="6">
        <f t="shared" si="0"/>
        <v>1.5941225395065703</v>
      </c>
      <c r="L8" s="6">
        <f t="shared" si="1"/>
        <v>13.134183532021606</v>
      </c>
      <c r="M8" s="29">
        <f t="shared" si="2"/>
        <v>16.495702800111427</v>
      </c>
      <c r="N8" s="6">
        <v>29.65</v>
      </c>
      <c r="O8" s="6">
        <v>31.55</v>
      </c>
      <c r="P8" s="6">
        <v>29.04</v>
      </c>
      <c r="Q8" s="6">
        <v>35.33</v>
      </c>
      <c r="R8" s="6">
        <v>36.520000000000003</v>
      </c>
      <c r="S8" s="6">
        <v>36.58</v>
      </c>
      <c r="V8" s="6"/>
      <c r="W8" s="53">
        <v>8.0434782608695645</v>
      </c>
      <c r="X8" s="52">
        <v>8.7391304347826093</v>
      </c>
      <c r="Y8" s="52">
        <v>7.0434782608695654</v>
      </c>
      <c r="Z8" s="52">
        <v>8.9565217391304355</v>
      </c>
      <c r="AA8" s="52">
        <v>8.5652173913043477</v>
      </c>
      <c r="AB8" s="52">
        <v>8.8260869565217384</v>
      </c>
      <c r="AC8" s="56"/>
      <c r="AD8" s="53">
        <v>8.0434782608695645</v>
      </c>
      <c r="AE8" s="52">
        <v>8.7391304347826093</v>
      </c>
      <c r="AF8" s="52">
        <v>7.0434782608695654</v>
      </c>
      <c r="AG8" s="52">
        <v>8.9565217391304355</v>
      </c>
      <c r="AH8" s="52">
        <v>8.5652173913043477</v>
      </c>
      <c r="AI8" s="52">
        <v>8.8260869565217384</v>
      </c>
      <c r="AJ8" s="7"/>
      <c r="AK8" s="59" t="s">
        <v>61</v>
      </c>
      <c r="AL8" s="58" t="s">
        <v>61</v>
      </c>
      <c r="AM8" s="58" t="s">
        <v>61</v>
      </c>
      <c r="AN8" s="58" t="s">
        <v>61</v>
      </c>
      <c r="AO8" s="58" t="s">
        <v>61</v>
      </c>
      <c r="AP8" s="58" t="s">
        <v>61</v>
      </c>
      <c r="AQ8" s="8"/>
      <c r="AR8" s="59" t="s">
        <v>61</v>
      </c>
      <c r="AS8" s="58" t="s">
        <v>61</v>
      </c>
      <c r="AT8" s="58" t="s">
        <v>61</v>
      </c>
      <c r="AU8" s="58" t="s">
        <v>61</v>
      </c>
      <c r="AV8" s="58" t="s">
        <v>61</v>
      </c>
      <c r="AW8" s="58" t="s">
        <v>61</v>
      </c>
      <c r="AX8" s="8"/>
      <c r="AY8" s="37">
        <v>0</v>
      </c>
      <c r="AZ8" s="37">
        <v>0</v>
      </c>
      <c r="BA8" s="37">
        <v>0</v>
      </c>
      <c r="BB8" s="37">
        <v>0</v>
      </c>
      <c r="BC8" s="37">
        <v>0</v>
      </c>
      <c r="BD8" s="37">
        <v>0</v>
      </c>
      <c r="BG8" s="37">
        <v>31.3</v>
      </c>
      <c r="BH8" s="37">
        <v>31</v>
      </c>
      <c r="BI8" s="37">
        <v>31.4</v>
      </c>
      <c r="BJ8" s="37">
        <v>31.7</v>
      </c>
      <c r="BK8" s="37">
        <v>31.8</v>
      </c>
      <c r="BL8" s="37">
        <v>31.1</v>
      </c>
      <c r="BO8" s="37">
        <v>64</v>
      </c>
      <c r="BP8" s="37">
        <v>66</v>
      </c>
      <c r="BQ8" s="37">
        <v>68</v>
      </c>
      <c r="BR8" s="37">
        <v>68</v>
      </c>
      <c r="BS8" s="37">
        <v>68</v>
      </c>
      <c r="BT8" s="37">
        <v>72</v>
      </c>
      <c r="BU8" s="30"/>
      <c r="BV8" s="38"/>
      <c r="BW8" s="37">
        <v>100</v>
      </c>
      <c r="BX8" s="37">
        <v>290</v>
      </c>
      <c r="BY8" s="37">
        <v>60</v>
      </c>
      <c r="BZ8" s="37">
        <v>280</v>
      </c>
      <c r="CA8" s="37">
        <v>280</v>
      </c>
      <c r="CB8" s="37">
        <v>140</v>
      </c>
      <c r="CE8" s="37">
        <v>14</v>
      </c>
      <c r="CF8" s="37">
        <v>11</v>
      </c>
      <c r="CG8" s="37">
        <v>11</v>
      </c>
      <c r="CH8" s="37">
        <v>13</v>
      </c>
      <c r="CI8" s="37">
        <v>13</v>
      </c>
      <c r="CJ8" s="37">
        <v>11</v>
      </c>
      <c r="CO8" s="93" t="s">
        <v>49</v>
      </c>
      <c r="CP8" s="94"/>
      <c r="CQ8" s="95"/>
    </row>
    <row r="9" spans="1:95">
      <c r="B9" s="6" t="s">
        <v>28</v>
      </c>
      <c r="C9" s="30">
        <v>45330</v>
      </c>
      <c r="D9" s="30">
        <v>45335</v>
      </c>
      <c r="E9" s="6">
        <v>0.65844191849180667</v>
      </c>
      <c r="F9" s="6">
        <v>2.7377321874128304</v>
      </c>
      <c r="G9" s="6">
        <v>5.7527030773495795</v>
      </c>
      <c r="H9" s="6">
        <v>4.4011644025506689</v>
      </c>
      <c r="I9" s="6">
        <v>11.158857776545608</v>
      </c>
      <c r="J9" s="6">
        <v>3.9159966731356382</v>
      </c>
      <c r="K9" s="6">
        <f t="shared" si="0"/>
        <v>0.65844191849180667</v>
      </c>
      <c r="L9" s="6">
        <f t="shared" si="1"/>
        <v>9.1488771832542177</v>
      </c>
      <c r="M9" s="29">
        <f t="shared" si="2"/>
        <v>13.550041585804887</v>
      </c>
      <c r="N9" s="6">
        <v>36.590000000000003</v>
      </c>
      <c r="O9" s="6">
        <v>32.18</v>
      </c>
      <c r="P9" s="6">
        <v>28.68</v>
      </c>
      <c r="Q9" s="6">
        <v>28.5</v>
      </c>
      <c r="R9" s="6">
        <v>30.98</v>
      </c>
      <c r="S9" s="6">
        <v>27.48</v>
      </c>
      <c r="V9" s="6"/>
      <c r="W9" s="53">
        <v>9</v>
      </c>
      <c r="X9" s="52">
        <v>7.8260869565217392</v>
      </c>
      <c r="Y9" s="52">
        <v>2.7391304347826089</v>
      </c>
      <c r="Z9" s="52">
        <v>3.1304347826086958</v>
      </c>
      <c r="AA9" s="52">
        <v>7.6086956521739131</v>
      </c>
      <c r="AB9" s="52">
        <v>4</v>
      </c>
      <c r="AC9" s="56"/>
      <c r="AD9" s="53">
        <v>9</v>
      </c>
      <c r="AE9" s="52">
        <v>7.8260869565217392</v>
      </c>
      <c r="AF9" s="52">
        <v>2.7391304347826089</v>
      </c>
      <c r="AG9" s="52">
        <v>3.1304347826086958</v>
      </c>
      <c r="AH9" s="52">
        <v>7.6086956521739131</v>
      </c>
      <c r="AI9" s="52">
        <v>4</v>
      </c>
      <c r="AJ9" s="7"/>
      <c r="AK9" s="59" t="s">
        <v>61</v>
      </c>
      <c r="AL9" s="58" t="s">
        <v>61</v>
      </c>
      <c r="AM9" s="58" t="s">
        <v>61</v>
      </c>
      <c r="AN9" s="58" t="s">
        <v>61</v>
      </c>
      <c r="AO9" s="58" t="s">
        <v>61</v>
      </c>
      <c r="AP9" s="58" t="s">
        <v>61</v>
      </c>
      <c r="AQ9" s="8"/>
      <c r="AR9" s="59" t="s">
        <v>61</v>
      </c>
      <c r="AS9" s="58" t="s">
        <v>61</v>
      </c>
      <c r="AT9" s="58" t="s">
        <v>61</v>
      </c>
      <c r="AU9" s="58" t="s">
        <v>61</v>
      </c>
      <c r="AV9" s="58" t="s">
        <v>61</v>
      </c>
      <c r="AW9" s="58" t="s">
        <v>61</v>
      </c>
      <c r="AX9" s="8"/>
      <c r="AY9" s="37">
        <v>0</v>
      </c>
      <c r="AZ9" s="37">
        <v>0.3</v>
      </c>
      <c r="BA9" s="37">
        <v>0</v>
      </c>
      <c r="BB9" s="37">
        <v>0</v>
      </c>
      <c r="BC9" s="37">
        <v>0</v>
      </c>
      <c r="BD9" s="37">
        <v>0</v>
      </c>
      <c r="BG9" s="37">
        <v>32</v>
      </c>
      <c r="BH9" s="37">
        <v>32.299999999999997</v>
      </c>
      <c r="BI9" s="37">
        <v>31.3</v>
      </c>
      <c r="BJ9" s="37">
        <v>31.9</v>
      </c>
      <c r="BK9" s="37">
        <v>31.8</v>
      </c>
      <c r="BL9" s="37">
        <v>32</v>
      </c>
      <c r="BO9" s="37">
        <v>69</v>
      </c>
      <c r="BP9" s="37">
        <v>67</v>
      </c>
      <c r="BQ9" s="37">
        <v>65</v>
      </c>
      <c r="BR9" s="37">
        <v>61</v>
      </c>
      <c r="BS9" s="37">
        <v>64</v>
      </c>
      <c r="BT9" s="37">
        <v>58</v>
      </c>
      <c r="BU9" s="30"/>
      <c r="BV9" s="38"/>
      <c r="BW9" s="37">
        <v>260</v>
      </c>
      <c r="BX9" s="37">
        <v>150</v>
      </c>
      <c r="BY9" s="37">
        <v>80</v>
      </c>
      <c r="BZ9" s="37">
        <v>40</v>
      </c>
      <c r="CA9" s="37">
        <v>90</v>
      </c>
      <c r="CB9" s="37">
        <v>80</v>
      </c>
      <c r="CE9" s="37">
        <v>12</v>
      </c>
      <c r="CF9" s="37">
        <v>12</v>
      </c>
      <c r="CG9" s="37">
        <v>16</v>
      </c>
      <c r="CH9" s="37">
        <v>21</v>
      </c>
      <c r="CI9" s="37">
        <v>16</v>
      </c>
      <c r="CJ9" s="37">
        <v>18</v>
      </c>
      <c r="CO9" s="93" t="s">
        <v>50</v>
      </c>
      <c r="CP9" s="94"/>
      <c r="CQ9" s="95"/>
    </row>
    <row r="10" spans="1:95">
      <c r="B10" s="6" t="s">
        <v>30</v>
      </c>
      <c r="C10" s="30">
        <v>45337</v>
      </c>
      <c r="D10" s="30">
        <v>45342</v>
      </c>
      <c r="E10" s="6">
        <v>0.38120321596904194</v>
      </c>
      <c r="F10" s="6">
        <v>2.3565289714444617</v>
      </c>
      <c r="G10" s="6">
        <v>4.7477127807041244</v>
      </c>
      <c r="H10" s="6">
        <v>2.7723870252288014</v>
      </c>
      <c r="I10" s="6">
        <v>9.7380094261159087</v>
      </c>
      <c r="J10" s="6">
        <v>3.2575547546437358</v>
      </c>
      <c r="K10" s="6">
        <f t="shared" si="0"/>
        <v>0.38120321596904194</v>
      </c>
      <c r="L10" s="6">
        <f t="shared" si="1"/>
        <v>7.4854449681176281</v>
      </c>
      <c r="M10" s="6">
        <f t="shared" si="2"/>
        <v>10.257831993346429</v>
      </c>
      <c r="N10" s="16">
        <v>24.76</v>
      </c>
      <c r="O10" s="6">
        <v>28.47</v>
      </c>
      <c r="P10" s="6">
        <v>28.47</v>
      </c>
      <c r="Q10" s="6">
        <v>29.88</v>
      </c>
      <c r="R10" s="6">
        <v>25.71</v>
      </c>
      <c r="S10" s="6">
        <v>22.5</v>
      </c>
      <c r="V10" s="6"/>
      <c r="W10" s="53">
        <v>4.0434782608695654</v>
      </c>
      <c r="X10" s="52">
        <v>3.4782608695652173</v>
      </c>
      <c r="Y10" s="52">
        <v>3.8333333333333335</v>
      </c>
      <c r="Z10" s="52">
        <v>6.6521739130434785</v>
      </c>
      <c r="AA10" s="52">
        <v>4.1739130434782608</v>
      </c>
      <c r="AB10" s="52">
        <v>4.7826086956521738</v>
      </c>
      <c r="AC10" s="56"/>
      <c r="AD10" s="53">
        <v>4.0434782608695654</v>
      </c>
      <c r="AE10" s="52">
        <v>3.4782608695652173</v>
      </c>
      <c r="AF10" s="52">
        <v>3.8333333333333335</v>
      </c>
      <c r="AG10" s="52">
        <v>6.6521739130434785</v>
      </c>
      <c r="AH10" s="52">
        <v>4.1739130434782608</v>
      </c>
      <c r="AI10" s="52">
        <v>4.7826086956521738</v>
      </c>
      <c r="AJ10" s="7"/>
      <c r="AK10" s="59" t="s">
        <v>61</v>
      </c>
      <c r="AL10" s="58" t="s">
        <v>61</v>
      </c>
      <c r="AM10" s="58" t="s">
        <v>61</v>
      </c>
      <c r="AN10" s="58" t="s">
        <v>61</v>
      </c>
      <c r="AO10" s="58" t="s">
        <v>61</v>
      </c>
      <c r="AP10" s="58" t="s">
        <v>61</v>
      </c>
      <c r="AQ10" s="8"/>
      <c r="AR10" s="59" t="s">
        <v>61</v>
      </c>
      <c r="AS10" s="58" t="s">
        <v>61</v>
      </c>
      <c r="AT10" s="58" t="s">
        <v>61</v>
      </c>
      <c r="AU10" s="58" t="s">
        <v>61</v>
      </c>
      <c r="AV10" s="58" t="s">
        <v>61</v>
      </c>
      <c r="AW10" s="58" t="s">
        <v>61</v>
      </c>
      <c r="AX10" s="8"/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0</v>
      </c>
      <c r="BG10" s="37">
        <v>33</v>
      </c>
      <c r="BH10" s="37">
        <v>32.200000000000003</v>
      </c>
      <c r="BI10" s="37">
        <v>32.299999999999997</v>
      </c>
      <c r="BJ10" s="37">
        <v>32</v>
      </c>
      <c r="BK10" s="37">
        <v>32.200000000000003</v>
      </c>
      <c r="BL10" s="37">
        <v>32.6</v>
      </c>
      <c r="BO10" s="37">
        <v>62</v>
      </c>
      <c r="BP10" s="37">
        <v>64</v>
      </c>
      <c r="BQ10" s="37">
        <v>61</v>
      </c>
      <c r="BR10" s="37">
        <v>60</v>
      </c>
      <c r="BS10" s="37">
        <v>67</v>
      </c>
      <c r="BT10" s="37">
        <v>69</v>
      </c>
      <c r="BU10" s="30"/>
      <c r="BV10" s="38"/>
      <c r="BW10" s="37">
        <v>90</v>
      </c>
      <c r="BX10" s="37">
        <v>80</v>
      </c>
      <c r="BY10" s="37">
        <v>70</v>
      </c>
      <c r="BZ10" s="37">
        <v>80</v>
      </c>
      <c r="CA10" s="37">
        <v>80</v>
      </c>
      <c r="CB10" s="37">
        <v>290</v>
      </c>
      <c r="CE10" s="37">
        <v>16</v>
      </c>
      <c r="CF10" s="37">
        <v>16</v>
      </c>
      <c r="CG10" s="37">
        <v>17</v>
      </c>
      <c r="CH10" s="37">
        <v>13</v>
      </c>
      <c r="CI10" s="37">
        <v>13</v>
      </c>
      <c r="CJ10" s="37">
        <v>13</v>
      </c>
    </row>
    <row r="11" spans="1:95">
      <c r="B11" s="6" t="s">
        <v>31</v>
      </c>
      <c r="C11" s="30">
        <v>45344</v>
      </c>
      <c r="D11" s="30">
        <v>45349</v>
      </c>
      <c r="E11" s="6">
        <v>0.31189354033825456</v>
      </c>
      <c r="F11" s="6">
        <v>2.0792902689213126</v>
      </c>
      <c r="G11" s="6">
        <v>3.0496257277515659</v>
      </c>
      <c r="H11" s="6">
        <v>1.7673967285832501</v>
      </c>
      <c r="I11" s="6">
        <v>7.2082062655946704</v>
      </c>
      <c r="J11" s="6">
        <v>2.8763515386748861</v>
      </c>
      <c r="K11" s="6">
        <f t="shared" si="0"/>
        <v>0.31189354033825456</v>
      </c>
      <c r="L11" s="6">
        <f t="shared" si="1"/>
        <v>5.4408095370111331</v>
      </c>
      <c r="M11" s="6">
        <f t="shared" si="2"/>
        <v>7.2082062655943835</v>
      </c>
      <c r="N11" s="16">
        <v>24.47</v>
      </c>
      <c r="O11" s="6">
        <v>24.18</v>
      </c>
      <c r="P11" s="6">
        <v>18.27</v>
      </c>
      <c r="Q11" s="6">
        <v>23.76</v>
      </c>
      <c r="R11" s="6">
        <v>28.48</v>
      </c>
      <c r="S11" s="6">
        <v>25.08</v>
      </c>
      <c r="V11" s="6"/>
      <c r="W11" s="53">
        <v>5.3478260869565215</v>
      </c>
      <c r="X11" s="52">
        <v>6.3478260869565215</v>
      </c>
      <c r="Y11" s="52">
        <v>2.7391304347826089</v>
      </c>
      <c r="Z11" s="52">
        <v>4.1304347826086953</v>
      </c>
      <c r="AA11" s="52">
        <v>2.8260869565217392</v>
      </c>
      <c r="AB11" s="52">
        <v>3.2608695652173911</v>
      </c>
      <c r="AC11" s="56"/>
      <c r="AD11" s="53">
        <v>5.3478260869565215</v>
      </c>
      <c r="AE11" s="52">
        <v>6.3478260869565215</v>
      </c>
      <c r="AF11" s="52">
        <v>2.7391304347826089</v>
      </c>
      <c r="AG11" s="52">
        <v>4.1304347826086953</v>
      </c>
      <c r="AH11" s="52">
        <v>2.8260869565217392</v>
      </c>
      <c r="AI11" s="52">
        <v>3.2608695652173911</v>
      </c>
      <c r="AJ11" s="7"/>
      <c r="AK11" s="59" t="s">
        <v>61</v>
      </c>
      <c r="AL11" s="58" t="s">
        <v>61</v>
      </c>
      <c r="AM11" s="58" t="s">
        <v>61</v>
      </c>
      <c r="AN11" s="58" t="s">
        <v>61</v>
      </c>
      <c r="AO11" s="58" t="s">
        <v>61</v>
      </c>
      <c r="AP11" s="58" t="s">
        <v>61</v>
      </c>
      <c r="AQ11" s="8"/>
      <c r="AR11" s="59" t="s">
        <v>61</v>
      </c>
      <c r="AS11" s="58" t="s">
        <v>61</v>
      </c>
      <c r="AT11" s="58" t="s">
        <v>61</v>
      </c>
      <c r="AU11" s="58" t="s">
        <v>61</v>
      </c>
      <c r="AV11" s="58" t="s">
        <v>61</v>
      </c>
      <c r="AW11" s="58" t="s">
        <v>61</v>
      </c>
      <c r="AX11" s="8"/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G11" s="37">
        <v>32.700000000000003</v>
      </c>
      <c r="BH11" s="37">
        <v>31.9</v>
      </c>
      <c r="BI11" s="37">
        <v>31.9</v>
      </c>
      <c r="BJ11" s="37">
        <v>32.5</v>
      </c>
      <c r="BK11" s="37">
        <v>32.799999999999997</v>
      </c>
      <c r="BL11" s="37">
        <v>32.799999999999997</v>
      </c>
      <c r="BO11" s="37">
        <v>65</v>
      </c>
      <c r="BP11" s="37">
        <v>66</v>
      </c>
      <c r="BQ11" s="37">
        <v>61</v>
      </c>
      <c r="BR11" s="37">
        <v>63</v>
      </c>
      <c r="BS11" s="37">
        <v>62</v>
      </c>
      <c r="BT11" s="37">
        <v>57</v>
      </c>
      <c r="BU11" s="30"/>
      <c r="BV11" s="38"/>
      <c r="BW11" s="37">
        <v>280</v>
      </c>
      <c r="BX11" s="37">
        <v>270</v>
      </c>
      <c r="BY11" s="37">
        <v>80</v>
      </c>
      <c r="BZ11" s="37">
        <v>100</v>
      </c>
      <c r="CA11" s="37">
        <v>80</v>
      </c>
      <c r="CB11" s="37">
        <v>60</v>
      </c>
      <c r="CE11" s="37">
        <v>11</v>
      </c>
      <c r="CF11" s="37">
        <v>12</v>
      </c>
      <c r="CG11" s="37">
        <v>13</v>
      </c>
      <c r="CH11" s="37">
        <v>16</v>
      </c>
      <c r="CI11" s="37">
        <v>19</v>
      </c>
      <c r="CJ11" s="37">
        <v>17</v>
      </c>
    </row>
    <row r="12" spans="1:95">
      <c r="A12" s="6" t="s">
        <v>55</v>
      </c>
      <c r="B12" s="6" t="s">
        <v>27</v>
      </c>
      <c r="C12" s="30">
        <v>45353</v>
      </c>
      <c r="D12" s="30">
        <v>45358</v>
      </c>
      <c r="E12" s="6">
        <v>0.41585805378433943</v>
      </c>
      <c r="F12" s="6">
        <v>2.9110063764899912</v>
      </c>
      <c r="G12" s="6">
        <v>6.6190740227335558</v>
      </c>
      <c r="H12" s="6">
        <v>3.8466869975048508</v>
      </c>
      <c r="I12" s="6">
        <v>10.257831993346334</v>
      </c>
      <c r="J12" s="6">
        <v>3.6734128084280755</v>
      </c>
      <c r="K12" s="6">
        <f t="shared" si="0"/>
        <v>0.41585805378433943</v>
      </c>
      <c r="L12" s="6">
        <f t="shared" si="1"/>
        <v>9.9459384530078871</v>
      </c>
      <c r="M12" s="6">
        <f t="shared" si="2"/>
        <v>13.792625450512737</v>
      </c>
      <c r="N12" s="43">
        <v>29.150000000000002</v>
      </c>
      <c r="O12" s="41">
        <v>29.483333333333334</v>
      </c>
      <c r="P12" s="41">
        <v>29.974999999999998</v>
      </c>
      <c r="Q12" s="41">
        <v>29.937499999999996</v>
      </c>
      <c r="R12" s="41">
        <v>31.669565217391309</v>
      </c>
      <c r="S12" s="41">
        <v>41.829166666666666</v>
      </c>
      <c r="V12" s="6"/>
      <c r="W12" s="53">
        <v>4.7391304347826084</v>
      </c>
      <c r="X12" s="52">
        <v>3.652173913043478</v>
      </c>
      <c r="Y12" s="52">
        <v>5.7391304347826084</v>
      </c>
      <c r="Z12" s="52">
        <v>5.6521739130434785</v>
      </c>
      <c r="AA12" s="52">
        <v>6.1739130434782608</v>
      </c>
      <c r="AB12" s="52">
        <v>6.6521739130434785</v>
      </c>
      <c r="AC12" s="56"/>
      <c r="AD12" s="53">
        <v>4.7391304347826084</v>
      </c>
      <c r="AE12" s="52">
        <v>3.652173913043478</v>
      </c>
      <c r="AF12" s="52">
        <v>5.7391304347826084</v>
      </c>
      <c r="AG12" s="52">
        <v>5.6521739130434785</v>
      </c>
      <c r="AH12" s="52">
        <v>6.1739130434782608</v>
      </c>
      <c r="AI12" s="52">
        <v>6.6521739130434785</v>
      </c>
      <c r="AJ12" s="7"/>
      <c r="AK12" s="59" t="s">
        <v>61</v>
      </c>
      <c r="AL12" s="58" t="s">
        <v>61</v>
      </c>
      <c r="AM12" s="58" t="s">
        <v>61</v>
      </c>
      <c r="AN12" s="58" t="s">
        <v>61</v>
      </c>
      <c r="AO12" s="58" t="s">
        <v>61</v>
      </c>
      <c r="AP12" s="58" t="s">
        <v>61</v>
      </c>
      <c r="AQ12" s="8"/>
      <c r="AR12" s="59" t="s">
        <v>61</v>
      </c>
      <c r="AS12" s="58" t="s">
        <v>61</v>
      </c>
      <c r="AT12" s="58" t="s">
        <v>61</v>
      </c>
      <c r="AU12" s="58" t="s">
        <v>61</v>
      </c>
      <c r="AV12" s="58" t="s">
        <v>61</v>
      </c>
      <c r="AW12" s="58" t="s">
        <v>61</v>
      </c>
      <c r="AX12" s="8"/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G12" s="37">
        <v>32.4</v>
      </c>
      <c r="BH12" s="37">
        <v>32.299999999999997</v>
      </c>
      <c r="BI12" s="37">
        <v>32.5</v>
      </c>
      <c r="BJ12" s="37">
        <v>32.700000000000003</v>
      </c>
      <c r="BK12" s="37">
        <v>32.5</v>
      </c>
      <c r="BL12" s="37">
        <v>32.299999999999997</v>
      </c>
      <c r="BO12" s="37">
        <v>62</v>
      </c>
      <c r="BP12" s="37">
        <v>67</v>
      </c>
      <c r="BQ12" s="37">
        <v>67</v>
      </c>
      <c r="BR12" s="37">
        <v>70</v>
      </c>
      <c r="BS12" s="37">
        <v>72</v>
      </c>
      <c r="BT12" s="37">
        <v>67</v>
      </c>
      <c r="BU12" s="30"/>
      <c r="BV12" s="38"/>
      <c r="BW12" s="37">
        <v>90</v>
      </c>
      <c r="BX12" s="37">
        <v>70</v>
      </c>
      <c r="BY12" s="37">
        <v>80</v>
      </c>
      <c r="BZ12" s="37">
        <v>290</v>
      </c>
      <c r="CA12" s="37">
        <v>290</v>
      </c>
      <c r="CB12" s="37">
        <v>270</v>
      </c>
      <c r="CE12" s="37">
        <v>15</v>
      </c>
      <c r="CF12" s="37">
        <v>12</v>
      </c>
      <c r="CG12" s="37">
        <v>12</v>
      </c>
      <c r="CH12" s="37">
        <v>12</v>
      </c>
      <c r="CI12" s="37">
        <v>12</v>
      </c>
      <c r="CJ12" s="37">
        <v>5</v>
      </c>
    </row>
    <row r="13" spans="1:95">
      <c r="B13" s="6" t="s">
        <v>28</v>
      </c>
      <c r="C13" s="30">
        <v>45360</v>
      </c>
      <c r="D13" s="30">
        <v>45365</v>
      </c>
      <c r="E13" s="6">
        <v>0.76240643193789148</v>
      </c>
      <c r="F13" s="6">
        <v>3.6734128084282678</v>
      </c>
      <c r="G13" s="6">
        <v>8.2131965622400305</v>
      </c>
      <c r="H13" s="6">
        <v>4.3318547269198815</v>
      </c>
      <c r="I13" s="6">
        <v>8.6983642916550608</v>
      </c>
      <c r="J13" s="6">
        <v>3.153590241197747</v>
      </c>
      <c r="K13" s="6">
        <f t="shared" si="0"/>
        <v>0.76240643193789148</v>
      </c>
      <c r="L13" s="6">
        <f t="shared" si="1"/>
        <v>12.64901580260619</v>
      </c>
      <c r="M13" s="6">
        <f t="shared" si="2"/>
        <v>16.980870529526072</v>
      </c>
      <c r="N13" s="43">
        <v>28.563636363636363</v>
      </c>
      <c r="O13" s="41">
        <v>33.554166666666667</v>
      </c>
      <c r="P13" s="41">
        <v>37.324999999999996</v>
      </c>
      <c r="Q13" s="41">
        <v>33.479166666666671</v>
      </c>
      <c r="R13" s="41">
        <v>31.741666666666671</v>
      </c>
      <c r="S13" s="41">
        <v>26.620833333333326</v>
      </c>
      <c r="V13" s="6"/>
      <c r="W13" s="53">
        <v>8.4782608695652169</v>
      </c>
      <c r="X13" s="52">
        <v>5.5217391304347823</v>
      </c>
      <c r="Y13" s="52">
        <v>5.2173913043478262</v>
      </c>
      <c r="Z13" s="52">
        <v>10.043478260869565</v>
      </c>
      <c r="AA13" s="52">
        <v>9.1666666666666661</v>
      </c>
      <c r="AB13" s="52">
        <v>8.2727272727272734</v>
      </c>
      <c r="AC13" s="56"/>
      <c r="AD13" s="53">
        <v>8.4782608695652169</v>
      </c>
      <c r="AE13" s="52">
        <v>5.5217391304347823</v>
      </c>
      <c r="AF13" s="52">
        <v>5.2173913043478262</v>
      </c>
      <c r="AG13" s="52">
        <v>10.043478260869565</v>
      </c>
      <c r="AH13" s="52">
        <v>9.1666666666666661</v>
      </c>
      <c r="AI13" s="52">
        <v>8.2727272727272734</v>
      </c>
      <c r="AJ13" s="7"/>
      <c r="AK13" s="59" t="s">
        <v>61</v>
      </c>
      <c r="AL13" s="58" t="s">
        <v>61</v>
      </c>
      <c r="AM13" s="58" t="s">
        <v>61</v>
      </c>
      <c r="AN13" s="58" t="s">
        <v>61</v>
      </c>
      <c r="AO13" s="58" t="s">
        <v>61</v>
      </c>
      <c r="AP13" s="58" t="s">
        <v>61</v>
      </c>
      <c r="AQ13" s="8"/>
      <c r="AR13" s="59" t="s">
        <v>61</v>
      </c>
      <c r="AS13" s="58" t="s">
        <v>61</v>
      </c>
      <c r="AT13" s="58" t="s">
        <v>61</v>
      </c>
      <c r="AU13" s="58" t="s">
        <v>61</v>
      </c>
      <c r="AV13" s="58" t="s">
        <v>61</v>
      </c>
      <c r="AW13" s="58" t="s">
        <v>61</v>
      </c>
      <c r="AX13" s="8"/>
      <c r="AY13" s="37">
        <v>1.2</v>
      </c>
      <c r="AZ13" s="37">
        <v>0</v>
      </c>
      <c r="BA13" s="37">
        <v>0</v>
      </c>
      <c r="BB13" s="37">
        <v>0</v>
      </c>
      <c r="BC13" s="37">
        <v>0</v>
      </c>
      <c r="BD13" s="37">
        <v>0</v>
      </c>
      <c r="BG13" s="37">
        <v>31.4</v>
      </c>
      <c r="BH13" s="37">
        <v>31.6</v>
      </c>
      <c r="BI13" s="37">
        <v>31.8</v>
      </c>
      <c r="BJ13" s="37">
        <v>31.7</v>
      </c>
      <c r="BK13" s="37">
        <v>32.799999999999997</v>
      </c>
      <c r="BO13" s="37">
        <v>75</v>
      </c>
      <c r="BP13" s="37">
        <v>70</v>
      </c>
      <c r="BQ13" s="37">
        <v>65</v>
      </c>
      <c r="BR13" s="37">
        <v>62</v>
      </c>
      <c r="BS13" s="37">
        <v>61</v>
      </c>
      <c r="BT13" s="37">
        <v>61</v>
      </c>
      <c r="BU13" s="30"/>
      <c r="BV13" s="38"/>
      <c r="BW13" s="37">
        <v>80</v>
      </c>
      <c r="BX13" s="37">
        <v>80</v>
      </c>
      <c r="BY13" s="37">
        <v>100</v>
      </c>
      <c r="BZ13" s="37">
        <v>100</v>
      </c>
      <c r="CA13" s="37">
        <v>90</v>
      </c>
      <c r="CB13" s="37">
        <v>80</v>
      </c>
      <c r="CE13" s="37">
        <v>18</v>
      </c>
      <c r="CF13" s="37">
        <v>14</v>
      </c>
      <c r="CG13" s="37">
        <v>13</v>
      </c>
      <c r="CH13" s="37">
        <v>11</v>
      </c>
      <c r="CI13" s="37">
        <v>11</v>
      </c>
      <c r="CJ13" s="37">
        <v>10</v>
      </c>
    </row>
    <row r="14" spans="1:95">
      <c r="B14" s="6" t="s">
        <v>30</v>
      </c>
      <c r="C14" s="30">
        <v>45368</v>
      </c>
      <c r="D14" s="30">
        <v>45373</v>
      </c>
      <c r="E14" s="6">
        <v>1.1089548100915398</v>
      </c>
      <c r="F14" s="6">
        <v>3.4308289437199346</v>
      </c>
      <c r="G14" s="6">
        <v>5.8220127529803669</v>
      </c>
      <c r="H14" s="6">
        <v>3.6734128084280755</v>
      </c>
      <c r="I14" s="6">
        <v>8.5943997782089756</v>
      </c>
      <c r="J14" s="6">
        <v>3.153590241197747</v>
      </c>
      <c r="K14" s="6">
        <f t="shared" si="0"/>
        <v>1.1089548100915398</v>
      </c>
      <c r="L14" s="6">
        <f t="shared" si="1"/>
        <v>10.36179650679184</v>
      </c>
      <c r="M14" s="6">
        <f t="shared" si="2"/>
        <v>14.035209315219916</v>
      </c>
      <c r="N14" s="43">
        <v>21.316666666666666</v>
      </c>
      <c r="O14" s="41">
        <v>22.529166666666669</v>
      </c>
      <c r="P14" s="41">
        <v>20.254166666666674</v>
      </c>
      <c r="Q14" s="41">
        <v>24.908333333333335</v>
      </c>
      <c r="R14" s="41">
        <v>23.220833333333335</v>
      </c>
      <c r="S14" s="41">
        <v>27.545833333333331</v>
      </c>
      <c r="V14" s="6"/>
      <c r="W14" s="53">
        <v>4.4347826086956523</v>
      </c>
      <c r="X14" s="52">
        <v>5.2173913043478262</v>
      </c>
      <c r="Y14" s="52">
        <v>4.7391304347826084</v>
      </c>
      <c r="Z14" s="52">
        <v>4.2608695652173916</v>
      </c>
      <c r="AA14" s="52">
        <v>4.5217391304347823</v>
      </c>
      <c r="AB14" s="52">
        <v>5.0434782608695654</v>
      </c>
      <c r="AC14" s="56"/>
      <c r="AD14" s="53">
        <v>4.4347826086956523</v>
      </c>
      <c r="AE14" s="52">
        <v>5.2173913043478262</v>
      </c>
      <c r="AF14" s="52">
        <v>4.7391304347826084</v>
      </c>
      <c r="AG14" s="52">
        <v>4.2608695652173916</v>
      </c>
      <c r="AH14" s="52">
        <v>4.5217391304347823</v>
      </c>
      <c r="AI14" s="52">
        <v>5.0434782608695654</v>
      </c>
      <c r="AJ14" s="7"/>
      <c r="AK14" s="59" t="s">
        <v>61</v>
      </c>
      <c r="AL14" s="58" t="s">
        <v>61</v>
      </c>
      <c r="AM14" s="58" t="s">
        <v>61</v>
      </c>
      <c r="AN14" s="58" t="s">
        <v>61</v>
      </c>
      <c r="AO14" s="58" t="s">
        <v>61</v>
      </c>
      <c r="AP14" s="58" t="s">
        <v>61</v>
      </c>
      <c r="AQ14" s="8"/>
      <c r="AR14" s="59" t="s">
        <v>61</v>
      </c>
      <c r="AS14" s="58" t="s">
        <v>61</v>
      </c>
      <c r="AT14" s="58" t="s">
        <v>61</v>
      </c>
      <c r="AU14" s="58" t="s">
        <v>61</v>
      </c>
      <c r="AV14" s="58" t="s">
        <v>61</v>
      </c>
      <c r="AW14" s="58" t="s">
        <v>61</v>
      </c>
      <c r="AX14" s="8"/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G14" s="37">
        <v>33</v>
      </c>
      <c r="BH14" s="37">
        <v>31.7</v>
      </c>
      <c r="BI14" s="37">
        <v>32.6</v>
      </c>
      <c r="BJ14" s="37">
        <v>32.9</v>
      </c>
      <c r="BK14" s="37">
        <v>32.299999999999997</v>
      </c>
      <c r="BL14" s="37">
        <v>32.5</v>
      </c>
      <c r="BO14" s="37">
        <v>63</v>
      </c>
      <c r="BP14" s="37">
        <v>64</v>
      </c>
      <c r="BQ14" s="37">
        <v>61</v>
      </c>
      <c r="BR14" s="37">
        <v>53</v>
      </c>
      <c r="BS14" s="37">
        <v>62</v>
      </c>
      <c r="BT14" s="37">
        <v>64</v>
      </c>
      <c r="BU14" s="30"/>
      <c r="BV14" s="38"/>
      <c r="BW14" s="37">
        <v>80</v>
      </c>
      <c r="BX14" s="37">
        <v>70</v>
      </c>
      <c r="BY14" s="37">
        <v>70</v>
      </c>
      <c r="BZ14" s="37">
        <v>60</v>
      </c>
      <c r="CA14" s="37">
        <v>80</v>
      </c>
      <c r="CB14" s="37">
        <v>300</v>
      </c>
      <c r="CE14" s="37">
        <v>14</v>
      </c>
      <c r="CF14" s="37">
        <v>15</v>
      </c>
      <c r="CG14" s="37">
        <v>15</v>
      </c>
      <c r="CH14" s="37">
        <v>19</v>
      </c>
      <c r="CI14" s="37">
        <v>14</v>
      </c>
      <c r="CJ14" s="37">
        <v>14</v>
      </c>
    </row>
    <row r="15" spans="1:95">
      <c r="B15" s="6" t="s">
        <v>31</v>
      </c>
      <c r="C15" s="30">
        <v>45375</v>
      </c>
      <c r="D15" s="30">
        <v>45377</v>
      </c>
      <c r="E15" s="6">
        <v>0.24258386470746721</v>
      </c>
      <c r="F15" s="6">
        <v>1.2129193235370475</v>
      </c>
      <c r="G15" s="6">
        <v>2.4951483227058442</v>
      </c>
      <c r="H15" s="6">
        <v>1.1782644857221347</v>
      </c>
      <c r="I15" s="6">
        <v>2.3218741336290685</v>
      </c>
      <c r="J15" s="6">
        <v>0.69309675630720036</v>
      </c>
      <c r="K15" s="6">
        <f t="shared" si="0"/>
        <v>0.24258386470746721</v>
      </c>
      <c r="L15" s="6">
        <f t="shared" si="1"/>
        <v>3.950651510950359</v>
      </c>
      <c r="M15" s="6">
        <f t="shared" si="2"/>
        <v>5.128915996672494</v>
      </c>
      <c r="N15" s="43">
        <v>27.125</v>
      </c>
      <c r="O15" s="41">
        <v>23.416666666666668</v>
      </c>
      <c r="P15" s="41">
        <v>19.208333333333336</v>
      </c>
      <c r="V15" s="6"/>
      <c r="W15" s="53">
        <v>5.2173913043478262</v>
      </c>
      <c r="X15" s="52">
        <v>4.2608695652173916</v>
      </c>
      <c r="Y15" s="52">
        <v>4.6521739130434785</v>
      </c>
      <c r="Z15" s="56"/>
      <c r="AA15" s="56"/>
      <c r="AB15" s="56"/>
      <c r="AC15" s="56"/>
      <c r="AD15" s="53">
        <v>5.2173913043478262</v>
      </c>
      <c r="AE15" s="52">
        <v>4.2608695652173916</v>
      </c>
      <c r="AF15" s="52">
        <v>4.6521739130434785</v>
      </c>
      <c r="AG15" s="56"/>
      <c r="AH15" s="56"/>
      <c r="AI15" s="56"/>
      <c r="AJ15" s="7"/>
      <c r="AK15" s="59" t="s">
        <v>61</v>
      </c>
      <c r="AL15" s="58" t="s">
        <v>61</v>
      </c>
      <c r="AM15" s="58" t="s">
        <v>61</v>
      </c>
      <c r="AN15" s="58"/>
      <c r="AO15" s="58"/>
      <c r="AP15" s="58"/>
      <c r="AQ15" s="8"/>
      <c r="AR15" s="59" t="s">
        <v>61</v>
      </c>
      <c r="AS15" s="58" t="s">
        <v>61</v>
      </c>
      <c r="AT15" s="58" t="s">
        <v>61</v>
      </c>
      <c r="AU15" s="58"/>
      <c r="AV15" s="58"/>
      <c r="AW15" s="58"/>
      <c r="AX15" s="8"/>
      <c r="AY15" s="37">
        <v>0</v>
      </c>
      <c r="AZ15" s="37">
        <v>0</v>
      </c>
      <c r="BA15" s="37">
        <v>0</v>
      </c>
      <c r="BG15" s="37">
        <v>33.200000000000003</v>
      </c>
      <c r="BH15" s="37">
        <v>33.299999999999997</v>
      </c>
      <c r="BI15" s="37">
        <v>32.799999999999997</v>
      </c>
      <c r="BO15" s="37">
        <v>65</v>
      </c>
      <c r="BP15" s="37">
        <v>66</v>
      </c>
      <c r="BQ15" s="37">
        <v>61</v>
      </c>
      <c r="BU15" s="30"/>
      <c r="BV15" s="38"/>
      <c r="BW15" s="37">
        <v>80</v>
      </c>
      <c r="BX15" s="37">
        <v>40</v>
      </c>
      <c r="BY15" s="37">
        <v>50</v>
      </c>
      <c r="CE15" s="37">
        <v>12</v>
      </c>
      <c r="CF15" s="37">
        <v>11</v>
      </c>
      <c r="CG15" s="37">
        <v>13</v>
      </c>
    </row>
    <row r="16" spans="1:95">
      <c r="B16" s="6" t="s">
        <v>57</v>
      </c>
      <c r="C16" s="30">
        <v>45378</v>
      </c>
      <c r="D16" s="30">
        <v>45382</v>
      </c>
      <c r="E16" s="6">
        <v>0.69309675630720036</v>
      </c>
      <c r="F16" s="6">
        <v>1.7327418907677603</v>
      </c>
      <c r="G16" s="6">
        <v>3.2922095924591295</v>
      </c>
      <c r="H16" s="6">
        <v>1.524812863875783</v>
      </c>
      <c r="I16" s="6">
        <v>4.9209869697809969</v>
      </c>
      <c r="J16" s="6">
        <v>1.8713612420293353</v>
      </c>
      <c r="K16" s="6">
        <f t="shared" si="0"/>
        <v>0.69309675630720036</v>
      </c>
      <c r="L16" s="6">
        <f t="shared" si="1"/>
        <v>5.7180482395340899</v>
      </c>
      <c r="M16" s="6">
        <f t="shared" si="2"/>
        <v>7.2428611034098731</v>
      </c>
      <c r="N16" s="43">
        <v>19.666666666666664</v>
      </c>
      <c r="O16" s="41">
        <v>20.987500000000001</v>
      </c>
      <c r="P16" s="41">
        <v>19.545833333333338</v>
      </c>
      <c r="Q16" s="41">
        <v>16.679166666666667</v>
      </c>
      <c r="R16" s="41">
        <v>21.591666666666665</v>
      </c>
      <c r="V16" s="6"/>
      <c r="W16" s="53">
        <v>6.1304347826086953</v>
      </c>
      <c r="X16" s="52">
        <v>5.6086956521739131</v>
      </c>
      <c r="Y16" s="52">
        <v>4.1304347826086953</v>
      </c>
      <c r="Z16" s="52">
        <v>4.6086956521739131</v>
      </c>
      <c r="AA16" s="52">
        <v>5.8260869565217392</v>
      </c>
      <c r="AB16" s="56"/>
      <c r="AC16" s="56"/>
      <c r="AD16" s="53">
        <v>6.1304347826086953</v>
      </c>
      <c r="AE16" s="52">
        <v>5.6086956521739131</v>
      </c>
      <c r="AF16" s="52">
        <v>4.1304347826086953</v>
      </c>
      <c r="AG16" s="52">
        <v>4.6086956521739131</v>
      </c>
      <c r="AH16" s="52">
        <v>5.8260869565217392</v>
      </c>
      <c r="AI16" s="56"/>
      <c r="AJ16" s="7"/>
      <c r="AK16" s="59" t="s">
        <v>61</v>
      </c>
      <c r="AL16" s="58" t="s">
        <v>61</v>
      </c>
      <c r="AM16" s="58" t="s">
        <v>61</v>
      </c>
      <c r="AN16" s="58" t="s">
        <v>61</v>
      </c>
      <c r="AO16" s="58" t="s">
        <v>61</v>
      </c>
      <c r="AP16" s="58"/>
      <c r="AQ16" s="8"/>
      <c r="AR16" s="59" t="s">
        <v>61</v>
      </c>
      <c r="AS16" s="58" t="s">
        <v>61</v>
      </c>
      <c r="AT16" s="58" t="s">
        <v>61</v>
      </c>
      <c r="AU16" s="58" t="s">
        <v>61</v>
      </c>
      <c r="AV16" s="58" t="s">
        <v>61</v>
      </c>
      <c r="AW16" s="58"/>
      <c r="AX16" s="8"/>
      <c r="AY16" s="37">
        <v>0</v>
      </c>
      <c r="AZ16" s="37" t="s">
        <v>22</v>
      </c>
      <c r="BA16" s="37">
        <v>26.9</v>
      </c>
      <c r="BB16" s="37">
        <v>0</v>
      </c>
      <c r="BC16" s="37">
        <v>0</v>
      </c>
      <c r="BG16" s="37">
        <v>33.799999999999997</v>
      </c>
      <c r="BH16" s="37">
        <v>33.799999999999997</v>
      </c>
      <c r="BI16" s="37">
        <v>33</v>
      </c>
      <c r="BJ16" s="37">
        <v>30.7</v>
      </c>
      <c r="BK16" s="37">
        <v>32.5</v>
      </c>
      <c r="BO16" s="37">
        <v>63</v>
      </c>
      <c r="BP16" s="37">
        <v>65</v>
      </c>
      <c r="BQ16" s="37">
        <v>69</v>
      </c>
      <c r="BR16" s="37">
        <v>77</v>
      </c>
      <c r="BS16" s="37">
        <v>74</v>
      </c>
      <c r="BU16" s="30"/>
      <c r="BV16" s="38"/>
      <c r="BW16" s="37">
        <v>80</v>
      </c>
      <c r="BX16" s="37">
        <v>290</v>
      </c>
      <c r="BY16" s="37">
        <v>90</v>
      </c>
      <c r="BZ16" s="37">
        <v>150</v>
      </c>
      <c r="CA16" s="37">
        <v>260</v>
      </c>
      <c r="CB16" s="37"/>
      <c r="CE16" s="37">
        <v>14</v>
      </c>
      <c r="CF16" s="37">
        <v>13</v>
      </c>
      <c r="CG16" s="37">
        <v>12</v>
      </c>
      <c r="CH16" s="37">
        <v>11</v>
      </c>
      <c r="CI16" s="37">
        <v>12</v>
      </c>
      <c r="CJ16" s="37"/>
    </row>
    <row r="17" spans="1:90">
      <c r="A17" s="6" t="s">
        <v>56</v>
      </c>
      <c r="B17" s="6" t="s">
        <v>27</v>
      </c>
      <c r="C17" s="30">
        <v>45383</v>
      </c>
      <c r="D17" s="30">
        <v>45388</v>
      </c>
      <c r="E17" s="6">
        <v>6.9309675630787368E-2</v>
      </c>
      <c r="F17" s="6">
        <v>2.8763515386751748</v>
      </c>
      <c r="G17" s="6">
        <v>7.7973385084557867</v>
      </c>
      <c r="H17" s="6">
        <v>5.683393401718889</v>
      </c>
      <c r="I17" s="6">
        <v>11.124202938730312</v>
      </c>
      <c r="J17" s="6">
        <v>4.1239257000277121</v>
      </c>
      <c r="K17" s="6">
        <f t="shared" si="0"/>
        <v>6.9309675630787368E-2</v>
      </c>
      <c r="L17" s="6">
        <f t="shared" si="1"/>
        <v>10.742999722761748</v>
      </c>
      <c r="M17" s="6">
        <f t="shared" si="2"/>
        <v>16.426393124480636</v>
      </c>
      <c r="N17" s="43">
        <v>17.616666666666664</v>
      </c>
      <c r="O17" s="41">
        <v>26.695833333333326</v>
      </c>
      <c r="P17" s="41">
        <v>33.15</v>
      </c>
      <c r="Q17" s="41">
        <v>28.420833333333334</v>
      </c>
      <c r="R17" s="41">
        <v>26.433333333333334</v>
      </c>
      <c r="S17" s="41">
        <v>26.945833333333329</v>
      </c>
      <c r="V17" s="6"/>
      <c r="W17" s="53">
        <v>5.3043478260869561</v>
      </c>
      <c r="X17" s="52">
        <v>5.0434782608695654</v>
      </c>
      <c r="Y17" s="52">
        <v>5.9130434782608692</v>
      </c>
      <c r="Z17" s="52">
        <v>4.3913043478260869</v>
      </c>
      <c r="AA17" s="52">
        <v>4.4347826086956523</v>
      </c>
      <c r="AB17" s="52">
        <v>5.2173913043478262</v>
      </c>
      <c r="AC17" s="56"/>
      <c r="AD17" s="53">
        <v>5.3043478260869561</v>
      </c>
      <c r="AE17" s="52">
        <v>5.0434782608695654</v>
      </c>
      <c r="AF17" s="52">
        <v>5.9130434782608692</v>
      </c>
      <c r="AG17" s="52">
        <v>4.3913043478260869</v>
      </c>
      <c r="AH17" s="52">
        <v>4.4347826086956523</v>
      </c>
      <c r="AI17" s="52">
        <v>5.2173913043478262</v>
      </c>
      <c r="AJ17" s="7"/>
      <c r="AK17" s="59" t="s">
        <v>61</v>
      </c>
      <c r="AL17" s="58" t="s">
        <v>61</v>
      </c>
      <c r="AM17" s="58" t="s">
        <v>61</v>
      </c>
      <c r="AN17" s="58" t="s">
        <v>61</v>
      </c>
      <c r="AO17" s="58" t="s">
        <v>61</v>
      </c>
      <c r="AP17" s="58" t="s">
        <v>61</v>
      </c>
      <c r="AQ17" s="8"/>
      <c r="AR17" s="59" t="s">
        <v>61</v>
      </c>
      <c r="AS17" s="58" t="s">
        <v>61</v>
      </c>
      <c r="AT17" s="58" t="s">
        <v>61</v>
      </c>
      <c r="AU17" s="58" t="s">
        <v>61</v>
      </c>
      <c r="AV17" s="58" t="s">
        <v>61</v>
      </c>
      <c r="AW17" s="58" t="s">
        <v>61</v>
      </c>
      <c r="AX17" s="8"/>
      <c r="AY17" s="37">
        <v>0</v>
      </c>
      <c r="AZ17" s="37">
        <v>0</v>
      </c>
      <c r="BA17" s="37">
        <v>0</v>
      </c>
      <c r="BB17" s="37">
        <v>0</v>
      </c>
      <c r="BC17" s="37">
        <v>0</v>
      </c>
      <c r="BD17" s="37">
        <v>0</v>
      </c>
      <c r="BG17" s="37">
        <v>32.200000000000003</v>
      </c>
      <c r="BH17" s="37">
        <v>32.700000000000003</v>
      </c>
      <c r="BI17" s="37">
        <v>33.4</v>
      </c>
      <c r="BJ17" s="37">
        <v>33.4</v>
      </c>
      <c r="BK17" s="37">
        <v>33</v>
      </c>
      <c r="BL17" s="37">
        <v>34.200000000000003</v>
      </c>
      <c r="BO17" s="37">
        <v>71</v>
      </c>
      <c r="BP17" s="37">
        <v>72</v>
      </c>
      <c r="BQ17" s="37">
        <v>65</v>
      </c>
      <c r="BR17" s="37">
        <v>67</v>
      </c>
      <c r="BS17" s="37">
        <v>71</v>
      </c>
      <c r="BT17" s="37">
        <v>67</v>
      </c>
      <c r="BU17" s="30"/>
      <c r="BV17" s="38"/>
      <c r="BW17" s="37">
        <v>270</v>
      </c>
      <c r="BX17" s="37">
        <v>280</v>
      </c>
      <c r="BY17" s="37">
        <v>90</v>
      </c>
      <c r="BZ17" s="37">
        <v>260</v>
      </c>
      <c r="CA17" s="37">
        <v>280</v>
      </c>
      <c r="CB17" s="37">
        <v>260</v>
      </c>
      <c r="CE17" s="37">
        <v>13</v>
      </c>
      <c r="CF17" s="37">
        <v>12</v>
      </c>
      <c r="CG17" s="37">
        <v>12</v>
      </c>
      <c r="CH17" s="37">
        <v>14</v>
      </c>
      <c r="CI17" s="37">
        <v>15</v>
      </c>
      <c r="CJ17" s="37">
        <v>13</v>
      </c>
    </row>
    <row r="18" spans="1:90">
      <c r="B18" s="6" t="s">
        <v>28</v>
      </c>
      <c r="C18" s="30">
        <v>45390</v>
      </c>
      <c r="D18" s="30">
        <v>45395</v>
      </c>
      <c r="E18" s="6">
        <v>0.13861935126147854</v>
      </c>
      <c r="F18" s="6">
        <v>3.4308289437207042</v>
      </c>
      <c r="G18" s="6">
        <v>6.1339062933186224</v>
      </c>
      <c r="H18" s="6">
        <v>3.222899916828438</v>
      </c>
      <c r="I18" s="6">
        <v>6.4804546714721738</v>
      </c>
      <c r="J18" s="6">
        <v>2.2872192958136748</v>
      </c>
      <c r="K18" s="6">
        <f t="shared" si="0"/>
        <v>0.13861935126147854</v>
      </c>
      <c r="L18" s="6">
        <f t="shared" si="1"/>
        <v>9.7033545883008046</v>
      </c>
      <c r="M18" s="6">
        <f t="shared" si="2"/>
        <v>12.926254505129243</v>
      </c>
      <c r="N18" s="43">
        <v>25.179166666666664</v>
      </c>
      <c r="O18" s="41">
        <v>21.554545454545451</v>
      </c>
      <c r="P18" s="41">
        <v>17.041666666666668</v>
      </c>
      <c r="Q18" s="41">
        <v>23.654166666666665</v>
      </c>
      <c r="R18" s="41">
        <v>20.587500000000002</v>
      </c>
      <c r="S18" s="41">
        <v>26.074999999999999</v>
      </c>
      <c r="V18" s="6"/>
      <c r="W18" s="53">
        <v>5.2173913043478262</v>
      </c>
      <c r="X18" s="52">
        <v>8.3478260869565215</v>
      </c>
      <c r="Y18" s="52">
        <v>4.4347826086956523</v>
      </c>
      <c r="Z18" s="52">
        <v>4.1304347826086953</v>
      </c>
      <c r="AA18" s="52">
        <v>4.9565217391304346</v>
      </c>
      <c r="AB18" s="52">
        <v>8.6521739130434785</v>
      </c>
      <c r="AC18" s="56"/>
      <c r="AD18" s="53">
        <v>5.2173913043478262</v>
      </c>
      <c r="AE18" s="52">
        <v>8.3478260869565215</v>
      </c>
      <c r="AF18" s="52">
        <v>4.4347826086956523</v>
      </c>
      <c r="AG18" s="52">
        <v>4.1304347826086953</v>
      </c>
      <c r="AH18" s="52">
        <v>4.9565217391304346</v>
      </c>
      <c r="AI18" s="52">
        <v>8.6521739130434785</v>
      </c>
      <c r="AJ18" s="7"/>
      <c r="AK18" s="59" t="s">
        <v>61</v>
      </c>
      <c r="AL18" s="58" t="s">
        <v>61</v>
      </c>
      <c r="AM18" s="58" t="s">
        <v>61</v>
      </c>
      <c r="AN18" s="58" t="s">
        <v>61</v>
      </c>
      <c r="AO18" s="58" t="s">
        <v>61</v>
      </c>
      <c r="AP18" s="58" t="s">
        <v>61</v>
      </c>
      <c r="AQ18" s="8"/>
      <c r="AR18" s="59" t="s">
        <v>61</v>
      </c>
      <c r="AS18" s="58" t="s">
        <v>61</v>
      </c>
      <c r="AT18" s="58" t="s">
        <v>61</v>
      </c>
      <c r="AU18" s="58" t="s">
        <v>61</v>
      </c>
      <c r="AV18" s="58" t="s">
        <v>61</v>
      </c>
      <c r="AW18" s="58" t="s">
        <v>61</v>
      </c>
      <c r="AX18" s="8"/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37">
        <v>0</v>
      </c>
      <c r="BG18" s="37">
        <v>33.200000000000003</v>
      </c>
      <c r="BH18" s="37">
        <v>33.5</v>
      </c>
      <c r="BI18" s="37">
        <v>33.4</v>
      </c>
      <c r="BJ18" s="37">
        <v>33.299999999999997</v>
      </c>
      <c r="BK18" s="37">
        <v>33.6</v>
      </c>
      <c r="BL18" s="37">
        <v>33.1</v>
      </c>
      <c r="BO18" s="37">
        <v>66</v>
      </c>
      <c r="BP18" s="37">
        <v>65</v>
      </c>
      <c r="BQ18" s="37">
        <v>66</v>
      </c>
      <c r="BR18" s="37">
        <v>62</v>
      </c>
      <c r="BS18" s="37">
        <v>62</v>
      </c>
      <c r="BT18" s="37">
        <v>65</v>
      </c>
      <c r="BU18" s="30"/>
      <c r="BV18" s="38"/>
      <c r="BW18" s="37">
        <v>290</v>
      </c>
      <c r="BX18" s="37">
        <v>160</v>
      </c>
      <c r="BY18" s="37">
        <v>100</v>
      </c>
      <c r="BZ18" s="37">
        <v>90</v>
      </c>
      <c r="CA18" s="37">
        <v>90</v>
      </c>
      <c r="CB18" s="37">
        <v>300</v>
      </c>
      <c r="CE18" s="37">
        <v>14</v>
      </c>
      <c r="CF18" s="37">
        <v>12</v>
      </c>
      <c r="CG18" s="37">
        <v>13</v>
      </c>
      <c r="CH18" s="37">
        <v>15</v>
      </c>
      <c r="CI18" s="37">
        <v>15</v>
      </c>
      <c r="CJ18" s="37">
        <v>12</v>
      </c>
    </row>
    <row r="19" spans="1:90">
      <c r="B19" s="6" t="s">
        <v>30</v>
      </c>
      <c r="C19" s="30">
        <v>45400</v>
      </c>
      <c r="D19" s="30">
        <v>45405</v>
      </c>
      <c r="E19" s="6">
        <v>0.10396451344608486</v>
      </c>
      <c r="F19" s="6">
        <v>2.5298031605208533</v>
      </c>
      <c r="G19" s="6">
        <v>6.5844191849182589</v>
      </c>
      <c r="H19" s="6">
        <v>2.5991128361519293</v>
      </c>
      <c r="I19" s="6">
        <v>5.0249514832270821</v>
      </c>
      <c r="J19" s="6">
        <v>1.1089548100915398</v>
      </c>
      <c r="K19" s="6">
        <f t="shared" si="0"/>
        <v>0.10396451344608486</v>
      </c>
      <c r="L19" s="6">
        <f t="shared" si="1"/>
        <v>9.218186858885197</v>
      </c>
      <c r="M19" s="6">
        <f t="shared" si="2"/>
        <v>11.817299695037127</v>
      </c>
      <c r="N19" s="16">
        <v>23.91</v>
      </c>
      <c r="O19" s="6">
        <v>26.9</v>
      </c>
      <c r="P19" s="6">
        <v>22.13</v>
      </c>
      <c r="Q19" s="6">
        <v>23.81</v>
      </c>
      <c r="R19" s="6">
        <v>25.33</v>
      </c>
      <c r="S19" s="6">
        <v>27.89</v>
      </c>
      <c r="V19" s="6"/>
      <c r="W19" s="53">
        <v>6.3913043478260869</v>
      </c>
      <c r="X19" s="52">
        <v>6.7826086956521738</v>
      </c>
      <c r="Y19" s="52">
        <v>5.0869565217391308</v>
      </c>
      <c r="Z19" s="52">
        <v>4.7826086956521738</v>
      </c>
      <c r="AA19" s="52">
        <v>4.1739130434782608</v>
      </c>
      <c r="AB19" s="52">
        <v>4.1304347826086953</v>
      </c>
      <c r="AC19" s="56"/>
      <c r="AD19" s="53">
        <v>6.3913043478260869</v>
      </c>
      <c r="AE19" s="52">
        <v>6.7826086956521738</v>
      </c>
      <c r="AF19" s="52">
        <v>5.0869565217391308</v>
      </c>
      <c r="AG19" s="52">
        <v>4.7826086956521738</v>
      </c>
      <c r="AH19" s="52">
        <v>4.1739130434782608</v>
      </c>
      <c r="AI19" s="52">
        <v>4.1304347826086953</v>
      </c>
      <c r="AJ19" s="7"/>
      <c r="AK19" s="59" t="s">
        <v>61</v>
      </c>
      <c r="AL19" s="58" t="s">
        <v>61</v>
      </c>
      <c r="AM19" s="58" t="s">
        <v>61</v>
      </c>
      <c r="AN19" s="58" t="s">
        <v>61</v>
      </c>
      <c r="AO19" s="58" t="s">
        <v>61</v>
      </c>
      <c r="AP19" s="58" t="s">
        <v>61</v>
      </c>
      <c r="AQ19" s="8"/>
      <c r="AR19" s="59" t="s">
        <v>61</v>
      </c>
      <c r="AS19" s="58" t="s">
        <v>61</v>
      </c>
      <c r="AT19" s="58" t="s">
        <v>61</v>
      </c>
      <c r="AU19" s="58" t="s">
        <v>61</v>
      </c>
      <c r="AV19" s="58" t="s">
        <v>61</v>
      </c>
      <c r="AW19" s="58" t="s">
        <v>61</v>
      </c>
      <c r="AX19" s="8"/>
      <c r="AY19" s="37">
        <v>0</v>
      </c>
      <c r="AZ19" s="37">
        <v>0</v>
      </c>
      <c r="BA19" s="37">
        <v>28.2</v>
      </c>
      <c r="BB19" s="37">
        <v>0</v>
      </c>
      <c r="BC19" s="37" t="s">
        <v>22</v>
      </c>
      <c r="BD19" s="37">
        <v>0</v>
      </c>
      <c r="BG19" s="37">
        <v>32.700000000000003</v>
      </c>
      <c r="BH19" s="37">
        <v>32.5</v>
      </c>
      <c r="BI19" s="37">
        <v>32.5</v>
      </c>
      <c r="BJ19" s="37">
        <v>30.4</v>
      </c>
      <c r="BK19" s="37">
        <v>32.700000000000003</v>
      </c>
      <c r="BL19" s="37">
        <v>33</v>
      </c>
      <c r="BO19" s="37">
        <v>66</v>
      </c>
      <c r="BP19" s="37">
        <v>71</v>
      </c>
      <c r="BQ19" s="37">
        <v>70</v>
      </c>
      <c r="BR19" s="37">
        <v>74</v>
      </c>
      <c r="BS19" s="37">
        <v>75</v>
      </c>
      <c r="BT19" s="37">
        <v>73</v>
      </c>
      <c r="BU19" s="30"/>
      <c r="BV19" s="38"/>
      <c r="BW19" s="37">
        <v>260</v>
      </c>
      <c r="BX19" s="37">
        <v>280</v>
      </c>
      <c r="BY19" s="37">
        <v>270</v>
      </c>
      <c r="BZ19" s="37">
        <v>330</v>
      </c>
      <c r="CA19" s="37">
        <v>300</v>
      </c>
      <c r="CB19" s="37">
        <v>180</v>
      </c>
      <c r="CE19" s="37">
        <v>17</v>
      </c>
      <c r="CF19" s="37">
        <v>15</v>
      </c>
      <c r="CG19" s="37">
        <v>17</v>
      </c>
      <c r="CH19" s="37">
        <v>15</v>
      </c>
      <c r="CI19" s="37">
        <v>10</v>
      </c>
      <c r="CJ19" s="37">
        <v>13</v>
      </c>
    </row>
    <row r="20" spans="1:90">
      <c r="B20" s="6" t="s">
        <v>31</v>
      </c>
      <c r="C20" s="30">
        <v>45407</v>
      </c>
      <c r="D20" s="30">
        <v>45412</v>
      </c>
      <c r="E20" s="6">
        <v>0.27723870252286092</v>
      </c>
      <c r="F20" s="6">
        <v>5.718048239534764</v>
      </c>
      <c r="G20" s="6">
        <v>8.3171610756862115</v>
      </c>
      <c r="H20" s="6">
        <v>2.8070418630440024</v>
      </c>
      <c r="I20" s="6">
        <v>5.7527030773496763</v>
      </c>
      <c r="J20" s="6">
        <v>1.1436096479068374</v>
      </c>
      <c r="K20" s="6">
        <f t="shared" si="0"/>
        <v>0.27723870252286092</v>
      </c>
      <c r="L20" s="6">
        <f t="shared" si="1"/>
        <v>14.312448017743836</v>
      </c>
      <c r="M20" s="6">
        <f t="shared" si="2"/>
        <v>17.119489880787839</v>
      </c>
      <c r="N20" s="16">
        <v>29.32</v>
      </c>
      <c r="O20" s="6">
        <v>21.7</v>
      </c>
      <c r="P20" s="6">
        <v>26.03</v>
      </c>
      <c r="Q20" s="6">
        <v>26.04</v>
      </c>
      <c r="R20" s="6">
        <v>20.96</v>
      </c>
      <c r="S20" s="6">
        <v>25.31</v>
      </c>
      <c r="V20" s="6"/>
      <c r="W20" s="53">
        <v>2.6666666666666665</v>
      </c>
      <c r="X20" s="52">
        <v>6.4347826086956523</v>
      </c>
      <c r="Y20" s="52">
        <v>6.9565217391304346</v>
      </c>
      <c r="Z20" s="52">
        <v>5</v>
      </c>
      <c r="AA20" s="52">
        <v>6.0434782608695654</v>
      </c>
      <c r="AB20" s="52">
        <v>4.6521739130434785</v>
      </c>
      <c r="AC20" s="56"/>
      <c r="AD20" s="53">
        <v>2.6666666666666665</v>
      </c>
      <c r="AE20" s="52">
        <v>6.4347826086956523</v>
      </c>
      <c r="AF20" s="52">
        <v>6.9565217391304346</v>
      </c>
      <c r="AG20" s="52">
        <v>5</v>
      </c>
      <c r="AH20" s="52">
        <v>6.0434782608695654</v>
      </c>
      <c r="AI20" s="52">
        <v>4.6521739130434785</v>
      </c>
      <c r="AJ20" s="7"/>
      <c r="AK20" s="59" t="s">
        <v>61</v>
      </c>
      <c r="AL20" s="58" t="s">
        <v>61</v>
      </c>
      <c r="AM20" s="58" t="s">
        <v>61</v>
      </c>
      <c r="AN20" s="58" t="s">
        <v>61</v>
      </c>
      <c r="AO20" s="58" t="s">
        <v>61</v>
      </c>
      <c r="AP20" s="58" t="s">
        <v>61</v>
      </c>
      <c r="AQ20" s="8"/>
      <c r="AR20" s="59" t="s">
        <v>61</v>
      </c>
      <c r="AS20" s="58" t="s">
        <v>61</v>
      </c>
      <c r="AT20" s="58" t="s">
        <v>61</v>
      </c>
      <c r="AU20" s="58" t="s">
        <v>61</v>
      </c>
      <c r="AV20" s="58" t="s">
        <v>61</v>
      </c>
      <c r="AW20" s="58" t="s">
        <v>61</v>
      </c>
      <c r="AX20" s="8"/>
      <c r="AY20" s="37">
        <v>0.4</v>
      </c>
      <c r="AZ20" s="37">
        <v>0</v>
      </c>
      <c r="BA20" s="37">
        <v>0</v>
      </c>
      <c r="BB20" s="37">
        <v>0</v>
      </c>
      <c r="BC20" s="37">
        <v>0</v>
      </c>
      <c r="BD20" s="37">
        <v>0</v>
      </c>
      <c r="BG20" s="37">
        <v>33.4</v>
      </c>
      <c r="BH20" s="37">
        <v>32.299999999999997</v>
      </c>
      <c r="BI20" s="37">
        <v>33.799999999999997</v>
      </c>
      <c r="BJ20" s="37">
        <v>33.700000000000003</v>
      </c>
      <c r="BK20" s="37">
        <v>33.4</v>
      </c>
      <c r="BL20" s="37">
        <v>33.4</v>
      </c>
      <c r="BO20" s="37">
        <v>71</v>
      </c>
      <c r="BP20" s="37">
        <v>72</v>
      </c>
      <c r="BQ20" s="37">
        <v>70</v>
      </c>
      <c r="BR20" s="37">
        <v>72</v>
      </c>
      <c r="BS20" s="37">
        <v>73</v>
      </c>
      <c r="BT20" s="37">
        <v>74</v>
      </c>
      <c r="BU20" s="30"/>
      <c r="BV20" s="38"/>
      <c r="BW20" s="37">
        <v>60</v>
      </c>
      <c r="BX20" s="37">
        <v>140</v>
      </c>
      <c r="BY20" s="37">
        <v>250</v>
      </c>
      <c r="BZ20" s="37">
        <v>140</v>
      </c>
      <c r="CA20" s="37">
        <v>280</v>
      </c>
      <c r="CB20" s="37">
        <v>290</v>
      </c>
      <c r="CE20" s="37">
        <v>10</v>
      </c>
      <c r="CF20" s="37">
        <v>11</v>
      </c>
      <c r="CG20" s="37">
        <v>12</v>
      </c>
      <c r="CH20" s="37">
        <v>11</v>
      </c>
      <c r="CI20" s="37">
        <v>13</v>
      </c>
      <c r="CJ20" s="37">
        <v>12</v>
      </c>
    </row>
    <row r="21" spans="1:90">
      <c r="A21" s="6" t="s">
        <v>58</v>
      </c>
      <c r="B21" s="6" t="s">
        <v>27</v>
      </c>
      <c r="C21" s="30">
        <v>45415</v>
      </c>
      <c r="D21" s="30">
        <v>45420</v>
      </c>
      <c r="E21" s="6">
        <v>0.17327418907677603</v>
      </c>
      <c r="F21" s="6">
        <v>2.9456612143055771</v>
      </c>
      <c r="G21" s="6">
        <v>7.2082062655946704</v>
      </c>
      <c r="H21" s="6">
        <v>5.0249514832269861</v>
      </c>
      <c r="I21" s="6">
        <v>9.8766287773772934</v>
      </c>
      <c r="J21" s="6">
        <v>3.2575547546437358</v>
      </c>
      <c r="K21" s="6">
        <f t="shared" si="0"/>
        <v>0.17327418907677603</v>
      </c>
      <c r="L21" s="6">
        <f t="shared" si="1"/>
        <v>10.327141668977024</v>
      </c>
      <c r="M21" s="6">
        <f t="shared" si="2"/>
        <v>15.352093152204009</v>
      </c>
      <c r="N21" s="33">
        <v>37.01</v>
      </c>
      <c r="O21" s="32">
        <v>34.130000000000003</v>
      </c>
      <c r="P21" s="32">
        <v>37.78</v>
      </c>
      <c r="Q21" s="32">
        <v>29.87</v>
      </c>
      <c r="R21" s="32">
        <v>19.62</v>
      </c>
      <c r="S21" s="32">
        <v>16.13</v>
      </c>
      <c r="V21" s="6"/>
      <c r="W21" s="53">
        <v>7.1304347826086953</v>
      </c>
      <c r="X21" s="52">
        <v>6.0434782608695654</v>
      </c>
      <c r="Y21" s="52">
        <v>7.9130434782608692</v>
      </c>
      <c r="Z21" s="52">
        <v>6.6956521739130439</v>
      </c>
      <c r="AA21" s="52">
        <v>5.5652173913043477</v>
      </c>
      <c r="AB21" s="52">
        <v>9.5217391304347831</v>
      </c>
      <c r="AC21" s="56"/>
      <c r="AD21" s="53">
        <v>7.1304347826086953</v>
      </c>
      <c r="AE21" s="52">
        <v>6.0434782608695654</v>
      </c>
      <c r="AF21" s="52">
        <v>7.9130434782608692</v>
      </c>
      <c r="AG21" s="52">
        <v>6.6956521739130439</v>
      </c>
      <c r="AH21" s="52">
        <v>5.5652173913043477</v>
      </c>
      <c r="AI21" s="52">
        <v>9.5217391304347831</v>
      </c>
      <c r="AJ21" s="7"/>
      <c r="AK21" s="59" t="s">
        <v>61</v>
      </c>
      <c r="AL21" s="58" t="s">
        <v>61</v>
      </c>
      <c r="AM21" s="58" t="s">
        <v>61</v>
      </c>
      <c r="AN21" s="58" t="s">
        <v>61</v>
      </c>
      <c r="AO21" s="58" t="s">
        <v>61</v>
      </c>
      <c r="AP21" s="58" t="s">
        <v>61</v>
      </c>
      <c r="AQ21" s="8"/>
      <c r="AR21" s="59" t="s">
        <v>61</v>
      </c>
      <c r="AS21" s="58" t="s">
        <v>61</v>
      </c>
      <c r="AT21" s="58" t="s">
        <v>61</v>
      </c>
      <c r="AU21" s="58" t="s">
        <v>61</v>
      </c>
      <c r="AV21" s="58" t="s">
        <v>61</v>
      </c>
      <c r="AW21" s="58" t="s">
        <v>61</v>
      </c>
      <c r="AX21" s="8"/>
      <c r="AY21" s="37">
        <v>0</v>
      </c>
      <c r="AZ21" s="37">
        <v>19.2</v>
      </c>
      <c r="BA21" s="37">
        <v>0</v>
      </c>
      <c r="BB21" s="37">
        <v>0.5</v>
      </c>
      <c r="BC21" s="37">
        <v>4.8</v>
      </c>
      <c r="BD21" s="37">
        <v>0</v>
      </c>
      <c r="BG21" s="37">
        <v>33.200000000000003</v>
      </c>
      <c r="BH21" s="37">
        <v>32.5</v>
      </c>
      <c r="BI21" s="37">
        <v>33</v>
      </c>
      <c r="BJ21" s="37">
        <v>32.9</v>
      </c>
      <c r="BK21" s="37">
        <v>31.6</v>
      </c>
      <c r="BL21" s="37">
        <v>30.7</v>
      </c>
      <c r="BO21" s="37">
        <v>68</v>
      </c>
      <c r="BP21" s="37">
        <v>74</v>
      </c>
      <c r="BQ21" s="37">
        <v>68</v>
      </c>
      <c r="BR21" s="37">
        <v>73</v>
      </c>
      <c r="BS21" s="37">
        <v>81</v>
      </c>
      <c r="BT21" s="37">
        <v>76</v>
      </c>
      <c r="BU21" s="30"/>
      <c r="BV21" s="38"/>
      <c r="BW21" s="37">
        <v>230</v>
      </c>
      <c r="BX21" s="37">
        <v>290</v>
      </c>
      <c r="BY21" s="37">
        <v>290</v>
      </c>
      <c r="BZ21" s="37">
        <v>280</v>
      </c>
      <c r="CA21" s="37">
        <v>20</v>
      </c>
      <c r="CB21" s="37">
        <v>70</v>
      </c>
      <c r="CE21" s="37">
        <v>13</v>
      </c>
      <c r="CF21" s="37">
        <v>16</v>
      </c>
      <c r="CG21" s="37">
        <v>11</v>
      </c>
      <c r="CH21" s="37">
        <v>12</v>
      </c>
      <c r="CI21" s="37">
        <v>15</v>
      </c>
      <c r="CJ21" s="37">
        <v>11</v>
      </c>
    </row>
    <row r="22" spans="1:90">
      <c r="B22" s="6" t="s">
        <v>28</v>
      </c>
      <c r="C22" s="30">
        <v>45422</v>
      </c>
      <c r="D22" s="30">
        <v>45427</v>
      </c>
      <c r="E22" s="6">
        <v>0.13861935126147854</v>
      </c>
      <c r="F22" s="6">
        <v>2.1139451067368986</v>
      </c>
      <c r="G22" s="6">
        <v>2.8070418630440988</v>
      </c>
      <c r="H22" s="6">
        <v>1.1436096479069335</v>
      </c>
      <c r="I22" s="6">
        <v>4.8863321319656032</v>
      </c>
      <c r="J22" s="6">
        <v>0.72775159412249779</v>
      </c>
      <c r="K22" s="6">
        <f t="shared" si="0"/>
        <v>0.13861935126147854</v>
      </c>
      <c r="L22" s="6">
        <f t="shared" si="1"/>
        <v>5.0596063210424758</v>
      </c>
      <c r="M22" s="6">
        <f t="shared" si="2"/>
        <v>6.2032159689494097</v>
      </c>
      <c r="N22" s="16">
        <v>13.44</v>
      </c>
      <c r="O22" s="6">
        <v>16.13</v>
      </c>
      <c r="P22" s="6">
        <v>12.53</v>
      </c>
      <c r="Q22" s="6">
        <v>15.65</v>
      </c>
      <c r="R22" s="6">
        <v>17.7</v>
      </c>
      <c r="S22" s="6">
        <v>13.79</v>
      </c>
      <c r="V22" s="6"/>
      <c r="W22" s="53">
        <v>7.6521739130434785</v>
      </c>
      <c r="X22" s="52">
        <v>4.3478260869565215</v>
      </c>
      <c r="Y22" s="52">
        <v>6.041666666666667</v>
      </c>
      <c r="Z22" s="52">
        <v>9.4782608695652169</v>
      </c>
      <c r="AA22" s="52">
        <v>8.6363636363636367</v>
      </c>
      <c r="AB22" s="52">
        <v>5.4782608695652177</v>
      </c>
      <c r="AC22" s="56"/>
      <c r="AD22" s="53">
        <v>7.6521739130434785</v>
      </c>
      <c r="AE22" s="52">
        <v>4.3478260869565215</v>
      </c>
      <c r="AF22" s="52">
        <v>6.041666666666667</v>
      </c>
      <c r="AG22" s="52">
        <v>9.4782608695652169</v>
      </c>
      <c r="AH22" s="52">
        <v>8.6363636363636367</v>
      </c>
      <c r="AI22" s="52">
        <v>5.4782608695652177</v>
      </c>
      <c r="AJ22" s="7"/>
      <c r="AK22" s="59" t="s">
        <v>61</v>
      </c>
      <c r="AL22" s="58" t="s">
        <v>61</v>
      </c>
      <c r="AM22" s="58" t="s">
        <v>61</v>
      </c>
      <c r="AN22" s="58" t="s">
        <v>61</v>
      </c>
      <c r="AO22" s="58" t="s">
        <v>61</v>
      </c>
      <c r="AP22" s="58" t="s">
        <v>61</v>
      </c>
      <c r="AQ22" s="8"/>
      <c r="AR22" s="59" t="s">
        <v>61</v>
      </c>
      <c r="AS22" s="58" t="s">
        <v>61</v>
      </c>
      <c r="AT22" s="58" t="s">
        <v>61</v>
      </c>
      <c r="AU22" s="58" t="s">
        <v>61</v>
      </c>
      <c r="AV22" s="58" t="s">
        <v>61</v>
      </c>
      <c r="AW22" s="58" t="s">
        <v>61</v>
      </c>
      <c r="AX22" s="8"/>
      <c r="AY22" s="37">
        <v>24</v>
      </c>
      <c r="AZ22" s="37">
        <v>20.8</v>
      </c>
      <c r="BA22" s="37">
        <v>0</v>
      </c>
      <c r="BB22" s="37">
        <v>0</v>
      </c>
      <c r="BC22" s="37">
        <v>0.6</v>
      </c>
      <c r="BD22" s="37" t="s">
        <v>22</v>
      </c>
      <c r="BG22" s="37">
        <v>31.5</v>
      </c>
      <c r="BH22" s="37">
        <v>29.8</v>
      </c>
      <c r="BI22" s="37">
        <v>29.1</v>
      </c>
      <c r="BJ22" s="37">
        <v>31</v>
      </c>
      <c r="BK22" s="37">
        <v>32.1</v>
      </c>
      <c r="BL22" s="37">
        <v>31.7</v>
      </c>
      <c r="BO22" s="37">
        <v>75</v>
      </c>
      <c r="BP22" s="37">
        <v>81</v>
      </c>
      <c r="BQ22" s="37">
        <v>80</v>
      </c>
      <c r="BR22" s="37">
        <v>78</v>
      </c>
      <c r="BS22" s="37">
        <v>69</v>
      </c>
      <c r="BT22" s="37">
        <v>75</v>
      </c>
      <c r="BU22" s="30"/>
      <c r="BV22" s="38"/>
      <c r="BW22" s="37">
        <v>80</v>
      </c>
      <c r="BX22" s="37">
        <v>70</v>
      </c>
      <c r="BY22" s="37">
        <v>80</v>
      </c>
      <c r="BZ22" s="37">
        <v>140</v>
      </c>
      <c r="CA22" s="37">
        <v>280</v>
      </c>
      <c r="CB22" s="37">
        <v>80</v>
      </c>
      <c r="CE22" s="37">
        <v>14</v>
      </c>
      <c r="CF22" s="37">
        <v>11</v>
      </c>
      <c r="CG22" s="37">
        <v>10</v>
      </c>
      <c r="CH22" s="37">
        <v>12</v>
      </c>
      <c r="CI22" s="37">
        <v>15</v>
      </c>
      <c r="CJ22" s="37">
        <v>12</v>
      </c>
    </row>
    <row r="23" spans="1:90">
      <c r="B23" s="6" t="s">
        <v>30</v>
      </c>
      <c r="C23" s="30">
        <v>45429</v>
      </c>
      <c r="D23" s="30">
        <v>45431</v>
      </c>
      <c r="E23" s="6">
        <v>0.45051289159963698</v>
      </c>
      <c r="F23" s="6">
        <v>0.62378708067593203</v>
      </c>
      <c r="G23" s="6">
        <v>3.0496257277516623</v>
      </c>
      <c r="H23" s="6">
        <v>2.8070418630440988</v>
      </c>
      <c r="I23" s="6">
        <v>3.1882450790130443</v>
      </c>
      <c r="J23" s="6">
        <v>1.2475741613529221</v>
      </c>
      <c r="K23" s="6">
        <f t="shared" si="0"/>
        <v>0.45051289159963698</v>
      </c>
      <c r="L23" s="6">
        <f t="shared" si="1"/>
        <v>4.1239257000272316</v>
      </c>
      <c r="M23" s="6">
        <f t="shared" si="2"/>
        <v>6.9309675630713308</v>
      </c>
      <c r="N23" s="16">
        <v>13.38</v>
      </c>
      <c r="O23" s="6">
        <v>12.53</v>
      </c>
      <c r="P23" s="6">
        <v>14.72</v>
      </c>
      <c r="V23" s="6"/>
      <c r="W23" s="53">
        <v>8.7391304347826093</v>
      </c>
      <c r="X23" s="52">
        <v>9.304347826086957</v>
      </c>
      <c r="Y23" s="52">
        <v>7.6086956521739131</v>
      </c>
      <c r="Z23" s="56"/>
      <c r="AA23" s="56"/>
      <c r="AB23" s="56"/>
      <c r="AC23" s="56"/>
      <c r="AD23" s="53">
        <v>8.7391304347826093</v>
      </c>
      <c r="AE23" s="52">
        <v>9.304347826086957</v>
      </c>
      <c r="AF23" s="52">
        <v>7.6086956521739131</v>
      </c>
      <c r="AG23" s="56"/>
      <c r="AH23" s="56"/>
      <c r="AI23" s="56"/>
      <c r="AJ23" s="7"/>
      <c r="AK23" s="59" t="s">
        <v>61</v>
      </c>
      <c r="AL23" s="58" t="s">
        <v>61</v>
      </c>
      <c r="AM23" s="58" t="s">
        <v>61</v>
      </c>
      <c r="AN23" s="58"/>
      <c r="AO23" s="58"/>
      <c r="AP23" s="58"/>
      <c r="AQ23" s="8"/>
      <c r="AR23" s="59" t="s">
        <v>61</v>
      </c>
      <c r="AS23" s="58" t="s">
        <v>61</v>
      </c>
      <c r="AT23" s="58" t="s">
        <v>61</v>
      </c>
      <c r="AU23" s="58"/>
      <c r="AV23" s="58"/>
      <c r="AW23" s="58"/>
      <c r="AX23" s="8"/>
      <c r="AY23" s="37">
        <v>17.600000000000001</v>
      </c>
      <c r="AZ23" s="37">
        <v>0</v>
      </c>
      <c r="BA23" s="37">
        <v>0.3</v>
      </c>
      <c r="BG23" s="37">
        <v>29.3</v>
      </c>
      <c r="BH23" s="37">
        <v>30.4</v>
      </c>
      <c r="BI23" s="37">
        <v>32</v>
      </c>
      <c r="BO23" s="37">
        <v>88</v>
      </c>
      <c r="BP23" s="37">
        <v>82</v>
      </c>
      <c r="BQ23" s="37">
        <v>73</v>
      </c>
      <c r="BU23" s="30"/>
      <c r="BV23" s="38"/>
      <c r="BW23" s="37">
        <v>250</v>
      </c>
      <c r="BX23" s="37">
        <v>170</v>
      </c>
      <c r="BY23" s="37">
        <v>260</v>
      </c>
      <c r="CE23" s="37">
        <v>10</v>
      </c>
      <c r="CF23" s="37">
        <v>11</v>
      </c>
      <c r="CG23" s="37">
        <v>12</v>
      </c>
    </row>
    <row r="24" spans="1:90">
      <c r="B24" s="6" t="s">
        <v>31</v>
      </c>
      <c r="C24" s="30">
        <v>45434</v>
      </c>
      <c r="D24" s="30">
        <v>45439</v>
      </c>
      <c r="E24" s="6">
        <v>0.10396451344608486</v>
      </c>
      <c r="F24" s="6">
        <v>1.6634322151373577</v>
      </c>
      <c r="G24" s="6">
        <v>1.351538674799007</v>
      </c>
      <c r="H24" s="6">
        <v>0.65844191849180667</v>
      </c>
      <c r="I24" s="6">
        <v>11.470751316883863</v>
      </c>
      <c r="J24" s="6">
        <v>2.0099805932908135</v>
      </c>
      <c r="K24" s="6">
        <f t="shared" si="0"/>
        <v>0.10396451344608486</v>
      </c>
      <c r="L24" s="6">
        <f t="shared" si="1"/>
        <v>3.1189354033824497</v>
      </c>
      <c r="M24" s="6">
        <f t="shared" si="2"/>
        <v>3.7773773218742566</v>
      </c>
      <c r="N24" s="16">
        <v>9.1</v>
      </c>
      <c r="O24" s="6">
        <v>12.15</v>
      </c>
      <c r="P24" s="6">
        <v>13.69</v>
      </c>
      <c r="Q24" s="6">
        <v>15.32</v>
      </c>
      <c r="R24" s="6">
        <v>18.559999999999999</v>
      </c>
      <c r="S24" s="6">
        <v>17.260000000000002</v>
      </c>
      <c r="V24" s="6"/>
      <c r="W24" s="53">
        <v>7.4782608695652177</v>
      </c>
      <c r="X24" s="52">
        <v>5.3043478260869561</v>
      </c>
      <c r="Y24" s="52">
        <v>9.4347826086956523</v>
      </c>
      <c r="Z24" s="52">
        <v>7.1304347826086953</v>
      </c>
      <c r="AA24" s="52">
        <v>6.0434782608695654</v>
      </c>
      <c r="AB24" s="52">
        <v>7.6956521739130439</v>
      </c>
      <c r="AC24" s="56"/>
      <c r="AD24" s="53">
        <v>7.4782608695652177</v>
      </c>
      <c r="AE24" s="52">
        <v>5.3043478260869561</v>
      </c>
      <c r="AF24" s="52">
        <v>9.4347826086956523</v>
      </c>
      <c r="AG24" s="52">
        <v>7.1304347826086953</v>
      </c>
      <c r="AH24" s="52">
        <v>6.0434782608695654</v>
      </c>
      <c r="AI24" s="52">
        <v>7.6956521739130439</v>
      </c>
      <c r="AJ24" s="7"/>
      <c r="AK24" s="59" t="s">
        <v>61</v>
      </c>
      <c r="AL24" s="58" t="s">
        <v>61</v>
      </c>
      <c r="AM24" s="58" t="s">
        <v>61</v>
      </c>
      <c r="AN24" s="58" t="s">
        <v>61</v>
      </c>
      <c r="AO24" s="58" t="s">
        <v>61</v>
      </c>
      <c r="AP24" s="58" t="s">
        <v>61</v>
      </c>
      <c r="AQ24" s="8"/>
      <c r="AR24" s="59" t="s">
        <v>61</v>
      </c>
      <c r="AS24" s="58" t="s">
        <v>61</v>
      </c>
      <c r="AT24" s="58" t="s">
        <v>61</v>
      </c>
      <c r="AU24" s="58" t="s">
        <v>61</v>
      </c>
      <c r="AV24" s="58" t="s">
        <v>61</v>
      </c>
      <c r="AW24" s="58" t="s">
        <v>61</v>
      </c>
      <c r="AX24" s="8"/>
      <c r="AY24" s="37">
        <v>1.9</v>
      </c>
      <c r="AZ24" s="37">
        <v>17.100000000000001</v>
      </c>
      <c r="BA24" s="37">
        <v>0</v>
      </c>
      <c r="BB24" s="37">
        <v>0</v>
      </c>
      <c r="BC24" s="37">
        <v>0</v>
      </c>
      <c r="BD24" s="37">
        <v>0.8</v>
      </c>
      <c r="BG24" s="37">
        <v>29.6</v>
      </c>
      <c r="BH24" s="37">
        <v>28.3</v>
      </c>
      <c r="BI24" s="37">
        <v>30</v>
      </c>
      <c r="BJ24" s="37">
        <v>30.8</v>
      </c>
      <c r="BK24" s="37">
        <v>31.5</v>
      </c>
      <c r="BL24" s="37">
        <v>31.8</v>
      </c>
      <c r="BO24" s="37">
        <v>82</v>
      </c>
      <c r="BP24" s="37">
        <v>87</v>
      </c>
      <c r="BQ24" s="37">
        <v>78</v>
      </c>
      <c r="BR24" s="37">
        <v>77</v>
      </c>
      <c r="BS24" s="37">
        <v>75</v>
      </c>
      <c r="BT24" s="37">
        <v>74</v>
      </c>
      <c r="BU24" s="30"/>
      <c r="BV24" s="38"/>
      <c r="BW24" s="37">
        <v>290</v>
      </c>
      <c r="BX24" s="37">
        <v>300</v>
      </c>
      <c r="BY24" s="37">
        <v>160</v>
      </c>
      <c r="BZ24" s="37">
        <v>180</v>
      </c>
      <c r="CA24" s="37">
        <v>160</v>
      </c>
      <c r="CB24" s="37">
        <v>150</v>
      </c>
      <c r="CE24" s="37">
        <v>12</v>
      </c>
      <c r="CF24" s="37">
        <v>18</v>
      </c>
      <c r="CG24" s="37">
        <v>10</v>
      </c>
      <c r="CH24" s="37">
        <v>10</v>
      </c>
      <c r="CI24" s="37">
        <v>12</v>
      </c>
      <c r="CJ24" s="37">
        <v>12</v>
      </c>
    </row>
    <row r="25" spans="1:90">
      <c r="A25" s="6" t="s">
        <v>59</v>
      </c>
      <c r="B25" s="6" t="s">
        <v>27</v>
      </c>
      <c r="C25" s="30">
        <v>45446</v>
      </c>
      <c r="D25" s="30">
        <v>45451</v>
      </c>
      <c r="E25" s="6">
        <v>1.5941225395065703</v>
      </c>
      <c r="F25" s="6">
        <v>1.5941225395069551</v>
      </c>
      <c r="G25" s="6">
        <v>2.7377321874133114</v>
      </c>
      <c r="H25" s="6">
        <v>3.3615192680898205</v>
      </c>
      <c r="I25" s="6">
        <v>12.822289991682871</v>
      </c>
      <c r="J25" s="6">
        <v>6.5844191849182589</v>
      </c>
      <c r="K25" s="6">
        <f t="shared" si="0"/>
        <v>1.5941225395065703</v>
      </c>
      <c r="L25" s="6">
        <f t="shared" si="1"/>
        <v>5.9259772664268375</v>
      </c>
      <c r="M25" s="6">
        <f t="shared" si="2"/>
        <v>9.2874965345166576</v>
      </c>
      <c r="N25" s="44">
        <v>14.91</v>
      </c>
      <c r="O25" s="42">
        <v>13.76</v>
      </c>
      <c r="P25" s="42">
        <v>11.75</v>
      </c>
      <c r="Q25" s="42">
        <v>11.58</v>
      </c>
      <c r="R25" s="42">
        <v>11.5</v>
      </c>
      <c r="S25" s="42">
        <v>11.83</v>
      </c>
      <c r="W25" s="34"/>
      <c r="X25" s="7"/>
      <c r="Y25" s="7"/>
      <c r="Z25" s="7"/>
      <c r="AA25" s="7"/>
      <c r="AB25" s="7"/>
      <c r="AC25" s="8"/>
      <c r="AD25" s="34"/>
      <c r="AE25" s="7"/>
      <c r="AF25" s="7"/>
      <c r="AG25" s="7"/>
      <c r="AH25" s="7"/>
      <c r="AI25" s="7"/>
      <c r="AJ25" s="8"/>
      <c r="AK25" s="34"/>
      <c r="AL25" s="7"/>
      <c r="AM25" s="7"/>
      <c r="AN25" s="7"/>
      <c r="AO25" s="7"/>
      <c r="AP25" s="7"/>
      <c r="AQ25" s="8"/>
      <c r="AR25" s="34"/>
      <c r="AS25" s="7"/>
      <c r="AT25" s="7"/>
      <c r="AU25" s="7"/>
      <c r="AV25" s="30"/>
      <c r="AW25" s="30"/>
      <c r="AX25" s="8"/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G25" s="37">
        <v>30.2</v>
      </c>
      <c r="BH25" s="37">
        <v>31.2</v>
      </c>
      <c r="BI25" s="37">
        <v>31.1</v>
      </c>
      <c r="BJ25" s="37">
        <v>31</v>
      </c>
      <c r="BK25" s="37">
        <v>31.6</v>
      </c>
      <c r="BL25" s="37">
        <v>31.4</v>
      </c>
      <c r="BO25" s="37">
        <v>79</v>
      </c>
      <c r="BP25" s="37">
        <v>70</v>
      </c>
      <c r="BQ25" s="37">
        <v>70</v>
      </c>
      <c r="BR25" s="37">
        <v>71</v>
      </c>
      <c r="BS25" s="37">
        <v>71</v>
      </c>
      <c r="BT25" s="37">
        <v>70</v>
      </c>
      <c r="BU25" s="30"/>
      <c r="BV25" s="38"/>
      <c r="BW25" s="37">
        <v>90</v>
      </c>
      <c r="BX25" s="37">
        <v>260</v>
      </c>
      <c r="BY25" s="37">
        <v>270</v>
      </c>
      <c r="BZ25" s="37">
        <v>290</v>
      </c>
      <c r="CA25" s="37">
        <v>280</v>
      </c>
      <c r="CB25" s="37">
        <v>310</v>
      </c>
      <c r="CE25" s="37">
        <v>9</v>
      </c>
      <c r="CF25" s="37">
        <v>14</v>
      </c>
      <c r="CG25" s="37">
        <v>14</v>
      </c>
      <c r="CH25" s="37">
        <v>14</v>
      </c>
      <c r="CI25" s="37">
        <v>15</v>
      </c>
      <c r="CJ25" s="37">
        <v>16</v>
      </c>
    </row>
    <row r="26" spans="1:90">
      <c r="B26" s="6" t="s">
        <v>28</v>
      </c>
      <c r="C26" s="30">
        <v>45453</v>
      </c>
      <c r="D26" s="30">
        <v>45458</v>
      </c>
      <c r="E26" s="6">
        <v>1.6634322151372616</v>
      </c>
      <c r="F26" s="6">
        <v>1.2129193235378171</v>
      </c>
      <c r="G26" s="6">
        <v>3.0842805655669596</v>
      </c>
      <c r="H26" s="6">
        <v>3.5001386193512993</v>
      </c>
      <c r="I26" s="6">
        <v>12.89159966731356</v>
      </c>
      <c r="J26" s="6">
        <v>4.9209869697809969</v>
      </c>
      <c r="K26" s="6">
        <f t="shared" si="0"/>
        <v>1.6634322151372616</v>
      </c>
      <c r="L26" s="6">
        <f t="shared" si="1"/>
        <v>5.9606321042420376</v>
      </c>
      <c r="M26" s="6">
        <f t="shared" si="2"/>
        <v>9.4607707235933365</v>
      </c>
      <c r="N26" s="44">
        <v>14.92</v>
      </c>
      <c r="O26" s="42">
        <v>15.32</v>
      </c>
      <c r="P26" s="42">
        <v>14.4</v>
      </c>
      <c r="Q26" s="42">
        <v>13.23</v>
      </c>
      <c r="R26" s="42">
        <v>12.09</v>
      </c>
      <c r="S26" s="42" t="s">
        <v>60</v>
      </c>
      <c r="T26" s="7"/>
      <c r="U26" s="7"/>
      <c r="V26" s="8"/>
      <c r="W26" s="34"/>
      <c r="X26" s="7"/>
      <c r="Y26" s="7"/>
      <c r="Z26" s="7"/>
      <c r="AA26" s="7"/>
      <c r="AB26" s="7"/>
      <c r="AC26" s="8"/>
      <c r="AD26" s="34"/>
      <c r="AE26" s="7"/>
      <c r="AF26" s="7"/>
      <c r="AG26" s="7"/>
      <c r="AH26" s="7"/>
      <c r="AI26" s="7"/>
      <c r="AJ26" s="8"/>
      <c r="AK26" s="34"/>
      <c r="AL26" s="7"/>
      <c r="AM26" s="7"/>
      <c r="AN26" s="7"/>
      <c r="AO26" s="7"/>
      <c r="AP26" s="7"/>
      <c r="AQ26" s="8"/>
      <c r="AR26" s="34"/>
      <c r="AS26" s="7"/>
      <c r="AT26" s="7"/>
      <c r="AU26" s="7"/>
      <c r="AV26" s="30"/>
      <c r="AW26" s="30"/>
      <c r="AX26" s="8"/>
      <c r="AY26" s="37">
        <v>6</v>
      </c>
      <c r="AZ26" s="37">
        <v>0</v>
      </c>
      <c r="BA26" s="37">
        <v>0.5</v>
      </c>
      <c r="BB26" s="37">
        <v>0</v>
      </c>
      <c r="BC26" s="37">
        <v>0</v>
      </c>
      <c r="BD26" s="37">
        <v>0.6</v>
      </c>
      <c r="BE26" s="7"/>
      <c r="BF26" s="8"/>
      <c r="BG26" s="37">
        <v>30.3</v>
      </c>
      <c r="BH26" s="37">
        <v>31</v>
      </c>
      <c r="BI26" s="37">
        <v>32.5</v>
      </c>
      <c r="BJ26" s="37">
        <v>31.2</v>
      </c>
      <c r="BK26" s="37">
        <v>31.3</v>
      </c>
      <c r="BL26" s="37">
        <v>31.9</v>
      </c>
      <c r="BM26" s="7"/>
      <c r="BN26" s="8"/>
      <c r="BO26" s="37">
        <v>72</v>
      </c>
      <c r="BP26" s="37">
        <v>68</v>
      </c>
      <c r="BQ26" s="37">
        <v>67</v>
      </c>
      <c r="BR26" s="37">
        <v>70</v>
      </c>
      <c r="BS26" s="37">
        <v>69</v>
      </c>
      <c r="BT26" s="37">
        <v>71</v>
      </c>
      <c r="BU26" s="30"/>
      <c r="BV26" s="38"/>
      <c r="BW26" s="37">
        <v>250</v>
      </c>
      <c r="BX26" s="37">
        <v>290</v>
      </c>
      <c r="BY26" s="37">
        <v>280</v>
      </c>
      <c r="BZ26" s="37">
        <v>290</v>
      </c>
      <c r="CA26" s="37">
        <v>310</v>
      </c>
      <c r="CB26" s="37">
        <v>250</v>
      </c>
      <c r="CC26" s="7"/>
      <c r="CD26" s="8"/>
      <c r="CE26" s="37">
        <v>17</v>
      </c>
      <c r="CF26" s="37">
        <v>14</v>
      </c>
      <c r="CG26" s="37">
        <v>15</v>
      </c>
      <c r="CH26" s="37">
        <v>16</v>
      </c>
      <c r="CI26" s="37">
        <v>16</v>
      </c>
      <c r="CJ26" s="37">
        <v>15</v>
      </c>
      <c r="CK26" s="7"/>
      <c r="CL26" s="8"/>
    </row>
    <row r="27" spans="1:90">
      <c r="B27" s="6" t="s">
        <v>30</v>
      </c>
      <c r="C27" s="30">
        <v>45460</v>
      </c>
      <c r="D27" s="30">
        <v>45465</v>
      </c>
      <c r="E27" s="6">
        <v>1.4555031882450917</v>
      </c>
      <c r="F27" s="6">
        <v>0.45051289159954072</v>
      </c>
      <c r="G27" s="6">
        <v>1.7327418907679528</v>
      </c>
      <c r="H27" s="6">
        <v>2.703077349598014</v>
      </c>
      <c r="I27" s="6">
        <v>9.5300803992237402</v>
      </c>
      <c r="J27" s="6">
        <v>4.0546160243970206</v>
      </c>
      <c r="K27" s="6">
        <f t="shared" si="0"/>
        <v>1.4555031882450917</v>
      </c>
      <c r="L27" s="6">
        <f t="shared" si="1"/>
        <v>3.638757970612585</v>
      </c>
      <c r="M27" s="6">
        <f t="shared" si="2"/>
        <v>6.341835320210599</v>
      </c>
      <c r="N27" s="44" t="s">
        <v>60</v>
      </c>
      <c r="O27" s="42" t="s">
        <v>60</v>
      </c>
      <c r="P27" s="42" t="s">
        <v>60</v>
      </c>
      <c r="Q27" s="42">
        <v>8.4</v>
      </c>
      <c r="R27" s="42">
        <v>10.15</v>
      </c>
      <c r="S27" s="42">
        <v>11.87</v>
      </c>
      <c r="T27" s="7"/>
      <c r="U27" s="7"/>
      <c r="V27" s="8"/>
      <c r="W27" s="34"/>
      <c r="X27" s="7"/>
      <c r="Y27" s="7"/>
      <c r="Z27" s="7"/>
      <c r="AA27" s="7"/>
      <c r="AB27" s="7"/>
      <c r="AC27" s="8"/>
      <c r="AD27" s="34"/>
      <c r="AE27" s="7"/>
      <c r="AF27" s="7"/>
      <c r="AG27" s="7"/>
      <c r="AH27" s="7"/>
      <c r="AI27" s="7"/>
      <c r="AJ27" s="8"/>
      <c r="AK27" s="34"/>
      <c r="AL27" s="7"/>
      <c r="AM27" s="7"/>
      <c r="AN27" s="7"/>
      <c r="AO27" s="7"/>
      <c r="AP27" s="7"/>
      <c r="AQ27" s="8"/>
      <c r="AR27" s="34"/>
      <c r="AS27" s="7"/>
      <c r="AT27" s="7"/>
      <c r="AU27" s="7"/>
      <c r="AV27" s="30"/>
      <c r="AW27" s="30"/>
      <c r="AX27" s="8"/>
      <c r="AY27" s="37">
        <v>75.8</v>
      </c>
      <c r="AZ27" s="37">
        <v>0.6</v>
      </c>
      <c r="BA27" s="37">
        <v>33.799999999999997</v>
      </c>
      <c r="BB27" s="37">
        <v>23.7</v>
      </c>
      <c r="BC27" s="37">
        <v>17.899999999999999</v>
      </c>
      <c r="BD27" s="37">
        <v>5.4</v>
      </c>
      <c r="BE27" s="7"/>
      <c r="BF27" s="8"/>
      <c r="BG27" s="37">
        <v>28.7</v>
      </c>
      <c r="BH27" s="37">
        <v>28.6</v>
      </c>
      <c r="BI27" s="37">
        <v>29.3</v>
      </c>
      <c r="BJ27" s="37">
        <v>28.3</v>
      </c>
      <c r="BK27" s="37">
        <v>27</v>
      </c>
      <c r="BL27" s="37">
        <v>29.7</v>
      </c>
      <c r="BM27" s="7"/>
      <c r="BN27" s="8"/>
      <c r="BO27" s="37">
        <v>85</v>
      </c>
      <c r="BP27" s="37">
        <v>80</v>
      </c>
      <c r="BQ27" s="37">
        <v>80</v>
      </c>
      <c r="BR27" s="37">
        <v>81</v>
      </c>
      <c r="BS27" s="37">
        <v>88</v>
      </c>
      <c r="BT27" s="37">
        <v>79</v>
      </c>
      <c r="BU27" s="30"/>
      <c r="BV27" s="38"/>
      <c r="BW27" s="37">
        <v>290</v>
      </c>
      <c r="BX27" s="37">
        <v>270</v>
      </c>
      <c r="BY27" s="37">
        <v>270</v>
      </c>
      <c r="BZ27" s="37">
        <v>290</v>
      </c>
      <c r="CA27" s="37">
        <v>300</v>
      </c>
      <c r="CB27" s="37">
        <v>240</v>
      </c>
      <c r="CC27" s="7"/>
      <c r="CD27" s="8"/>
      <c r="CE27" s="37">
        <v>15</v>
      </c>
      <c r="CF27" s="37">
        <v>15</v>
      </c>
      <c r="CG27" s="37">
        <v>15</v>
      </c>
      <c r="CH27" s="37">
        <v>16</v>
      </c>
      <c r="CI27" s="37">
        <v>23</v>
      </c>
      <c r="CJ27" s="37">
        <v>21</v>
      </c>
      <c r="CK27" s="7"/>
      <c r="CL27" s="8"/>
    </row>
    <row r="28" spans="1:90">
      <c r="B28" s="6" t="s">
        <v>31</v>
      </c>
      <c r="C28" s="30">
        <v>45466</v>
      </c>
      <c r="D28" s="30">
        <v>45471</v>
      </c>
      <c r="E28" s="6">
        <v>2.703077349598014</v>
      </c>
      <c r="F28" s="6">
        <v>1.9406709176597376</v>
      </c>
      <c r="G28" s="6">
        <v>6.8963127252564176</v>
      </c>
      <c r="H28" s="6">
        <v>4.8170224563349118</v>
      </c>
      <c r="I28" s="6">
        <v>10.985583587468833</v>
      </c>
      <c r="J28" s="6">
        <v>3.9159966731355422</v>
      </c>
      <c r="K28" s="6">
        <f t="shared" si="0"/>
        <v>2.703077349598014</v>
      </c>
      <c r="L28" s="6">
        <f t="shared" si="1"/>
        <v>11.540060992514169</v>
      </c>
      <c r="M28" s="6">
        <f t="shared" si="2"/>
        <v>16.357083448849082</v>
      </c>
      <c r="N28" s="44">
        <v>12.15</v>
      </c>
      <c r="O28" s="42">
        <v>9.86</v>
      </c>
      <c r="P28" s="42">
        <v>11.67</v>
      </c>
      <c r="Q28" s="42">
        <v>14.13</v>
      </c>
      <c r="R28" s="42">
        <v>12.88</v>
      </c>
      <c r="S28" s="42">
        <v>11.33</v>
      </c>
      <c r="T28" s="7"/>
      <c r="U28" s="7"/>
      <c r="V28" s="8"/>
      <c r="W28" s="34"/>
      <c r="X28" s="7"/>
      <c r="Y28" s="7"/>
      <c r="Z28" s="7"/>
      <c r="AA28" s="7"/>
      <c r="AB28" s="7"/>
      <c r="AC28" s="8"/>
      <c r="AD28" s="34"/>
      <c r="AE28" s="7"/>
      <c r="AF28" s="7"/>
      <c r="AG28" s="7"/>
      <c r="AH28" s="7"/>
      <c r="AI28" s="7"/>
      <c r="AJ28" s="8"/>
      <c r="AK28" s="34"/>
      <c r="AL28" s="7"/>
      <c r="AM28" s="7"/>
      <c r="AN28" s="7"/>
      <c r="AO28" s="7"/>
      <c r="AP28" s="7"/>
      <c r="AQ28" s="8"/>
      <c r="AR28" s="34"/>
      <c r="AS28" s="7"/>
      <c r="AT28" s="7"/>
      <c r="AU28" s="7"/>
      <c r="AV28" s="30"/>
      <c r="AW28" s="30"/>
      <c r="AX28" s="8"/>
      <c r="AY28" s="37">
        <v>36.700000000000003</v>
      </c>
      <c r="AZ28" s="37">
        <v>18.2</v>
      </c>
      <c r="BA28" s="37">
        <v>0</v>
      </c>
      <c r="BB28" s="37">
        <v>0</v>
      </c>
      <c r="BC28" s="37">
        <v>23.2</v>
      </c>
      <c r="BD28" s="37">
        <v>0</v>
      </c>
      <c r="BE28" s="7"/>
      <c r="BF28" s="8"/>
      <c r="BG28" s="37">
        <v>27.8</v>
      </c>
      <c r="BH28" s="37">
        <v>27.2</v>
      </c>
      <c r="BI28" s="37">
        <v>28.5</v>
      </c>
      <c r="BJ28" s="37">
        <v>30.3</v>
      </c>
      <c r="BK28" s="37">
        <v>30.8</v>
      </c>
      <c r="BL28" s="37">
        <v>30</v>
      </c>
      <c r="BM28" s="7"/>
      <c r="BN28" s="8"/>
      <c r="BO28" s="37">
        <v>86</v>
      </c>
      <c r="BP28" s="37">
        <v>91</v>
      </c>
      <c r="BQ28" s="37">
        <v>84</v>
      </c>
      <c r="BR28" s="37">
        <v>83</v>
      </c>
      <c r="BS28" s="37">
        <v>80</v>
      </c>
      <c r="BT28" s="37">
        <v>74</v>
      </c>
      <c r="BU28" s="30"/>
      <c r="BV28" s="38"/>
      <c r="BW28" s="37">
        <v>240</v>
      </c>
      <c r="BX28" s="37">
        <v>280</v>
      </c>
      <c r="BY28" s="37">
        <v>150</v>
      </c>
      <c r="BZ28" s="37">
        <v>80</v>
      </c>
      <c r="CA28" s="37">
        <v>260</v>
      </c>
      <c r="CB28" s="37">
        <v>280</v>
      </c>
      <c r="CC28" s="7"/>
      <c r="CD28" s="8"/>
      <c r="CE28" s="37">
        <v>26</v>
      </c>
      <c r="CF28" s="37">
        <v>18</v>
      </c>
      <c r="CG28" s="37">
        <v>9</v>
      </c>
      <c r="CH28" s="37">
        <v>10</v>
      </c>
      <c r="CI28" s="37">
        <v>15</v>
      </c>
      <c r="CJ28" s="37">
        <v>13</v>
      </c>
      <c r="CK28" s="7"/>
      <c r="CL28" s="8"/>
    </row>
    <row r="29" spans="1:90">
      <c r="C29" s="30"/>
      <c r="D29" s="30"/>
      <c r="N29" s="34"/>
      <c r="O29" s="7"/>
      <c r="P29" s="7"/>
      <c r="Q29" s="7"/>
      <c r="R29" s="7"/>
      <c r="S29" s="7"/>
      <c r="T29" s="7"/>
      <c r="U29" s="7"/>
      <c r="V29" s="8"/>
      <c r="W29" s="34"/>
      <c r="X29" s="7"/>
      <c r="Y29" s="7"/>
      <c r="Z29" s="7"/>
      <c r="AA29" s="7"/>
      <c r="AB29" s="7"/>
      <c r="AC29" s="8"/>
      <c r="AD29" s="34"/>
      <c r="AE29" s="7"/>
      <c r="AF29" s="7"/>
      <c r="AG29" s="7"/>
      <c r="AH29" s="7"/>
      <c r="AI29" s="7"/>
      <c r="AJ29" s="8"/>
      <c r="AK29" s="34"/>
      <c r="AL29" s="7"/>
      <c r="AM29" s="7"/>
      <c r="AN29" s="7"/>
      <c r="AO29" s="7"/>
      <c r="AP29" s="7"/>
      <c r="AQ29" s="8"/>
      <c r="AR29" s="34"/>
      <c r="AS29" s="7"/>
      <c r="AT29" s="7"/>
      <c r="AU29" s="7"/>
      <c r="AV29" s="7"/>
      <c r="AW29" s="7"/>
      <c r="AX29" s="8"/>
      <c r="AY29" s="34"/>
      <c r="AZ29" s="7"/>
      <c r="BA29" s="7"/>
      <c r="BB29" s="7"/>
      <c r="BC29" s="7"/>
      <c r="BD29" s="7"/>
      <c r="BE29" s="7"/>
      <c r="BF29" s="8"/>
      <c r="BG29" s="7"/>
      <c r="BH29" s="7"/>
      <c r="BI29" s="7"/>
      <c r="BJ29" s="7"/>
      <c r="BK29" s="7"/>
      <c r="BL29" s="7"/>
      <c r="BM29" s="7"/>
      <c r="BN29" s="8"/>
      <c r="BO29" s="7"/>
      <c r="BP29" s="7"/>
      <c r="BQ29" s="7"/>
      <c r="BR29" s="7"/>
      <c r="BS29" s="7"/>
      <c r="BT29" s="7"/>
      <c r="BU29" s="7"/>
      <c r="BV29" s="8"/>
      <c r="BW29" s="34"/>
      <c r="BX29" s="7"/>
      <c r="BY29" s="7"/>
      <c r="BZ29" s="7"/>
      <c r="CA29" s="7"/>
      <c r="CB29" s="7"/>
      <c r="CC29" s="7"/>
      <c r="CD29" s="8"/>
      <c r="CE29" s="34"/>
      <c r="CF29" s="7"/>
      <c r="CG29" s="7"/>
      <c r="CH29" s="7"/>
      <c r="CI29" s="7"/>
      <c r="CJ29" s="7"/>
      <c r="CK29" s="7"/>
      <c r="CL29" s="8"/>
    </row>
  </sheetData>
  <mergeCells count="33">
    <mergeCell ref="A1:D1"/>
    <mergeCell ref="E1:M1"/>
    <mergeCell ref="N1:AX1"/>
    <mergeCell ref="AY1:CL1"/>
    <mergeCell ref="A2:A3"/>
    <mergeCell ref="B2:B3"/>
    <mergeCell ref="C2:C3"/>
    <mergeCell ref="D2:D3"/>
    <mergeCell ref="E2:E3"/>
    <mergeCell ref="F2:F3"/>
    <mergeCell ref="AR2:AX2"/>
    <mergeCell ref="G2:G3"/>
    <mergeCell ref="H2:H3"/>
    <mergeCell ref="I2:I3"/>
    <mergeCell ref="J2:J3"/>
    <mergeCell ref="K2:K3"/>
    <mergeCell ref="L2:L3"/>
    <mergeCell ref="M2:M3"/>
    <mergeCell ref="N2:V2"/>
    <mergeCell ref="W2:AC2"/>
    <mergeCell ref="AD2:AJ2"/>
    <mergeCell ref="AK2:AQ2"/>
    <mergeCell ref="CO9:CQ9"/>
    <mergeCell ref="AY2:BF2"/>
    <mergeCell ref="BG2:BN2"/>
    <mergeCell ref="BO2:BV2"/>
    <mergeCell ref="BW2:CD2"/>
    <mergeCell ref="CE2:CL2"/>
    <mergeCell ref="CO4:CQ4"/>
    <mergeCell ref="CO5:CQ5"/>
    <mergeCell ref="CO6:CQ6"/>
    <mergeCell ref="CO7:CQ7"/>
    <mergeCell ref="CO8:CQ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Mallika Kliangkhlao (มัลลิกา เกลี้ยงเคล้า)</cp:lastModifiedBy>
  <dcterms:created xsi:type="dcterms:W3CDTF">2023-11-17T06:43:56Z</dcterms:created>
  <dcterms:modified xsi:type="dcterms:W3CDTF">2024-09-07T02:05:06Z</dcterms:modified>
</cp:coreProperties>
</file>