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los\OneDrive\Documents\Bootcamp\Crowdfunding Analysis\"/>
    </mc:Choice>
  </mc:AlternateContent>
  <xr:revisionPtr revIDLastSave="0" documentId="13_ncr:1_{0D4F0CE4-7588-4361-9E79-20D1B725D69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Box and Whisker" sheetId="9" r:id="rId1"/>
    <sheet name="Kickstarter" sheetId="1" r:id="rId2"/>
    <sheet name="Outcomes Based on Launch Date" sheetId="4" r:id="rId3"/>
    <sheet name="Category Statistics" sheetId="2" r:id="rId4"/>
    <sheet name="Subcategory Statistics" sheetId="3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B6" i="8"/>
  <c r="C12" i="8"/>
  <c r="B12" i="8"/>
  <c r="B5" i="8"/>
  <c r="C11" i="8"/>
  <c r="B11" i="8"/>
  <c r="B4" i="8"/>
  <c r="C6" i="8"/>
  <c r="C5" i="8"/>
  <c r="C4" i="8"/>
  <c r="C10" i="8"/>
  <c r="B10" i="8"/>
  <c r="B3" i="8"/>
  <c r="C9" i="8"/>
  <c r="B9" i="8"/>
  <c r="B2" i="8"/>
  <c r="C2" i="8"/>
  <c r="C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4106" i="1"/>
  <c r="T4107" i="1"/>
  <c r="T4108" i="1"/>
  <c r="T4109" i="1"/>
  <c r="T4110" i="1"/>
  <c r="T4111" i="1"/>
  <c r="T4112" i="1"/>
  <c r="T4113" i="1"/>
  <c r="T4114" i="1"/>
  <c r="T4115" i="1"/>
  <c r="T4105" i="1"/>
  <c r="S4106" i="1"/>
  <c r="S4107" i="1"/>
  <c r="S4108" i="1"/>
  <c r="S4109" i="1"/>
  <c r="S4110" i="1"/>
  <c r="S4111" i="1"/>
  <c r="S4112" i="1"/>
  <c r="S4113" i="1"/>
  <c r="S4114" i="1"/>
  <c r="S4115" i="1"/>
  <c r="S410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  <c r="B7" i="8" l="1"/>
  <c r="C7" i="8"/>
</calcChain>
</file>

<file path=xl/sharedStrings.xml><?xml version="1.0" encoding="utf-8"?>
<sst xmlns="http://schemas.openxmlformats.org/spreadsheetml/2006/main" count="38379" uniqueCount="8396">
  <si>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</si>
  <si>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</si>
  <si>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</si>
  <si>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</si>
  <si>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</si>
  <si>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</si>
  <si>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</si>
  <si>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</si>
  <si>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</si>
  <si>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</si>
  <si>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</si>
  <si>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</si>
  <si>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</si>
  <si>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</si>
  <si>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</si>
  <si>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</si>
  <si>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</si>
  <si>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</si>
  <si>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</si>
  <si>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</si>
  <si>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</si>
  <si>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</si>
  <si>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</si>
  <si>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</si>
  <si>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</si>
  <si>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</si>
  <si>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</si>
  <si>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</si>
  <si>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</si>
  <si>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</si>
  <si>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</si>
  <si>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</si>
  <si>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</si>
  <si>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</si>
  <si>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</si>
  <si>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</si>
  <si>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</si>
  <si>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</si>
  <si>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</si>
  <si>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</si>
  <si>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</si>
  <si>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</si>
  <si>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</si>
  <si>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</si>
  <si>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</si>
  <si>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</si>
  <si>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</si>
  <si>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</si>
  <si>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</si>
  <si>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</si>
  <si>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</si>
  <si>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</si>
  <si>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</si>
  <si>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</si>
  <si>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</si>
  <si>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</si>
  <si>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</si>
  <si>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</si>
  <si>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</si>
  <si>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</si>
  <si>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</si>
  <si>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</si>
  <si>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</si>
  <si>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</si>
  <si>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</si>
  <si>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</si>
  <si>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</si>
  <si>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</si>
  <si>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</si>
  <si>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</si>
  <si>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</si>
  <si>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</si>
  <si>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</si>
  <si>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</si>
  <si>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</si>
  <si>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</si>
  <si>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</si>
  <si>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</si>
  <si>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</si>
  <si>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</si>
  <si>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</si>
  <si>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</si>
  <si>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</si>
  <si>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</si>
  <si>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</si>
  <si>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</si>
  <si>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</si>
  <si>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</si>
  <si>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</si>
  <si>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</si>
  <si>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</si>
  <si>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</si>
  <si>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</si>
  <si>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</si>
  <si>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</si>
  <si>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</si>
  <si>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</si>
  <si>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</si>
  <si>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</si>
  <si>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</si>
  <si>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</si>
  <si>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</si>
  <si>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</si>
  <si>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</si>
  <si>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</si>
  <si>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</si>
  <si>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</si>
  <si>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</si>
  <si>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</si>
  <si>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</si>
  <si>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</si>
  <si>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</si>
  <si>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</si>
  <si>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</si>
  <si>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</si>
  <si>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</si>
  <si>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</si>
  <si>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</si>
  <si>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</si>
  <si>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</si>
  <si>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</si>
  <si>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</si>
  <si>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</si>
  <si>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</si>
  <si>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</si>
  <si>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</si>
  <si>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</si>
  <si>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</si>
  <si>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</si>
  <si>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</si>
  <si>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</si>
  <si>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</si>
  <si>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</si>
  <si>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</si>
  <si>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</si>
  <si>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</si>
  <si>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</si>
  <si>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</si>
  <si>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</si>
  <si>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</si>
  <si>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</si>
  <si>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</si>
  <si>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</si>
  <si>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</si>
  <si>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</si>
  <si>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</si>
  <si>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</si>
  <si>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</si>
  <si>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</si>
  <si>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</si>
  <si>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</si>
  <si>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</si>
  <si>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</si>
  <si>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</si>
  <si>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</si>
  <si>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</si>
  <si>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</si>
  <si>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</si>
  <si>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</si>
  <si>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</si>
  <si>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</si>
  <si>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</si>
  <si>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</si>
  <si>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</si>
  <si>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</si>
  <si>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</si>
  <si>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</si>
  <si>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</si>
  <si>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</si>
  <si>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</si>
  <si>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</si>
  <si>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</si>
  <si>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</si>
  <si>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</si>
  <si>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</si>
  <si>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</si>
  <si>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</si>
  <si>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</si>
  <si>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</si>
  <si>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</si>
  <si>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</si>
  <si>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</si>
  <si>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</si>
  <si>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</si>
  <si>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</si>
  <si>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</si>
  <si>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</si>
  <si>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</si>
  <si>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</si>
  <si>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</si>
  <si>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</si>
  <si>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</si>
  <si>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</si>
  <si>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</si>
  <si>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</si>
  <si>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</si>
  <si>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</si>
  <si>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</si>
  <si>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</si>
  <si>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</si>
  <si>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</si>
  <si>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</si>
  <si>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</si>
  <si>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</si>
  <si>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</si>
  <si>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</si>
  <si>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</si>
  <si>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</si>
  <si>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</si>
  <si>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</si>
  <si>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</si>
  <si>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</si>
  <si>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</si>
  <si>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</si>
  <si>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</si>
  <si>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</si>
  <si>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</si>
  <si>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</si>
  <si>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</si>
  <si>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</si>
  <si>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</si>
  <si>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</si>
  <si>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</si>
  <si>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</si>
  <si>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</si>
  <si>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</si>
  <si>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</si>
  <si>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</si>
  <si>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</si>
  <si>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</si>
  <si>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</si>
  <si>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</si>
  <si>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</si>
  <si>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</si>
  <si>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</si>
  <si>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</si>
  <si>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</si>
  <si>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</si>
  <si>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</si>
  <si>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</si>
  <si>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</si>
  <si>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</si>
  <si>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</si>
  <si>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</si>
  <si>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</si>
  <si>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</si>
  <si>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</si>
  <si>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</si>
  <si>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</si>
  <si>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</si>
  <si>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</si>
  <si>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</si>
  <si>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</si>
  <si>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</si>
  <si>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</si>
  <si>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</si>
  <si>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</si>
  <si>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</si>
  <si>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</si>
  <si>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</si>
  <si>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</si>
  <si>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</si>
  <si>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</si>
  <si>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</si>
  <si>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</si>
  <si>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</si>
  <si>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</si>
  <si>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</si>
  <si>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</si>
  <si>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</si>
  <si>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</si>
  <si>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</si>
  <si>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</si>
  <si>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</si>
  <si>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</si>
  <si>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</si>
  <si>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</si>
  <si>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</si>
  <si>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</si>
  <si>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</si>
  <si>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</si>
  <si>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</si>
  <si>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</si>
  <si>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</si>
  <si>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</si>
  <si>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</si>
  <si>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</si>
  <si>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</si>
  <si>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</si>
  <si>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</si>
  <si>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</si>
  <si>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</si>
  <si>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</si>
  <si>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</si>
  <si>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</si>
  <si>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</si>
  <si>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</si>
  <si>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</si>
  <si>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</si>
  <si>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</si>
  <si>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</si>
  <si>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</si>
  <si>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</si>
  <si>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</si>
  <si>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</si>
  <si>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</si>
  <si>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</si>
  <si>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</si>
  <si>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</si>
  <si>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</si>
  <si>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</si>
  <si>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</si>
  <si>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</si>
  <si>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</si>
  <si>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</si>
  <si>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</si>
  <si>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</si>
  <si>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</si>
  <si>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</si>
  <si>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</si>
  <si>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</si>
  <si>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</si>
  <si>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</si>
  <si>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</si>
  <si>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</si>
  <si>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</si>
  <si>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</si>
  <si>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</si>
  <si>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</si>
  <si>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</si>
  <si>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</si>
  <si>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</si>
  <si>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</si>
  <si>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</si>
  <si>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</si>
  <si>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</si>
  <si>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</si>
  <si>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</si>
  <si>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</si>
  <si>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</si>
  <si>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</si>
  <si>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</si>
  <si>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</si>
  <si>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</si>
  <si>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</si>
  <si>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</si>
  <si>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</si>
  <si>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</si>
  <si>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</si>
  <si>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</si>
  <si>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</si>
  <si>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</si>
  <si>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</si>
  <si>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</si>
  <si>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</si>
  <si>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</si>
  <si>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</si>
  <si>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</si>
  <si>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</si>
  <si>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</si>
  <si>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</si>
  <si>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</si>
  <si>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</si>
  <si>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</si>
  <si>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</si>
  <si>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</si>
  <si>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</si>
  <si>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</si>
  <si>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</si>
  <si>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</si>
  <si>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</si>
  <si>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</si>
  <si>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</si>
  <si>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</si>
  <si>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</si>
  <si>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</si>
  <si>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</si>
  <si>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</si>
  <si>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</si>
  <si>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</si>
  <si>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</si>
  <si>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</si>
  <si>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</si>
  <si>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</si>
  <si>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</si>
  <si>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</si>
  <si>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</si>
  <si>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</si>
  <si>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</si>
  <si>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</si>
  <si>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</si>
  <si>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</si>
  <si>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</si>
  <si>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</si>
  <si>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</si>
  <si>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</si>
  <si>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</si>
  <si>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</si>
  <si>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</si>
  <si>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</si>
  <si>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</si>
  <si>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</si>
  <si>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</si>
  <si>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</si>
  <si>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</si>
  <si>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</si>
  <si>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</si>
  <si>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</si>
  <si>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</si>
  <si>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</si>
  <si>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</si>
  <si>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</si>
  <si>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</si>
  <si>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</si>
  <si>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</si>
  <si>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</si>
  <si>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</si>
  <si>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</si>
  <si>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</si>
  <si>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</si>
  <si>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</si>
  <si>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</si>
  <si>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</si>
  <si>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</si>
  <si>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</si>
  <si>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</si>
  <si>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</si>
  <si>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</si>
  <si>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</si>
  <si>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</si>
  <si>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</si>
  <si>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</si>
  <si>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</si>
  <si>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</si>
  <si>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</si>
  <si>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</si>
  <si>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</si>
  <si>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</si>
  <si>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</si>
  <si>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</si>
  <si>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</si>
  <si>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</si>
  <si>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</si>
  <si>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</si>
  <si>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</si>
  <si>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</si>
  <si>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</si>
  <si>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</si>
  <si>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</si>
  <si>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</si>
  <si>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</si>
  <si>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</si>
  <si>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</si>
  <si>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</si>
  <si>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</si>
  <si>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</si>
  <si>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</si>
  <si>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</si>
  <si>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</si>
  <si>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</si>
  <si>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</si>
  <si>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</si>
  <si>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</si>
  <si>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</si>
  <si>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</si>
  <si>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</si>
  <si>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</si>
  <si>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</si>
  <si>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</si>
  <si>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</si>
  <si>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</si>
  <si>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</si>
  <si>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</si>
  <si>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</si>
  <si>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</si>
  <si>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</si>
  <si>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</si>
  <si>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</si>
  <si>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</si>
  <si>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</si>
  <si>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</si>
  <si>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</si>
  <si>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</si>
  <si>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</si>
  <si>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</si>
  <si>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</si>
  <si>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</si>
  <si>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</si>
  <si>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</si>
  <si>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</si>
  <si>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</si>
  <si>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</si>
  <si>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</si>
  <si>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</si>
  <si>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</si>
  <si>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</si>
  <si>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</si>
  <si>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</si>
  <si>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</si>
  <si>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</si>
  <si>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</si>
  <si>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</si>
  <si>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</si>
  <si>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</si>
  <si>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</si>
  <si>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</si>
  <si>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</si>
  <si>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</si>
  <si>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</si>
  <si>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</si>
  <si>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</si>
  <si>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</si>
  <si>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</si>
  <si>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</si>
  <si>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</si>
  <si>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</si>
  <si>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</si>
  <si>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</si>
  <si>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</si>
  <si>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</si>
  <si>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</si>
  <si>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</si>
  <si>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</si>
  <si>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</si>
  <si>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</si>
  <si>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</si>
  <si>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</si>
  <si>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</si>
  <si>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</si>
  <si>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</si>
  <si>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</si>
  <si>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</si>
  <si>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</si>
  <si>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</si>
  <si>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</si>
  <si>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</si>
  <si>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</si>
  <si>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</si>
  <si>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</si>
  <si>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</si>
  <si>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</si>
  <si>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</si>
  <si>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</si>
  <si>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</si>
  <si>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</si>
  <si>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</si>
  <si>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</si>
  <si>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</si>
  <si>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</si>
  <si>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</si>
  <si>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</si>
  <si>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</si>
  <si>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</si>
  <si>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</si>
  <si>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</si>
  <si>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</si>
  <si>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</si>
  <si>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</si>
  <si>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</si>
  <si>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</si>
  <si>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</si>
  <si>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</si>
  <si>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</si>
  <si>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</si>
  <si>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</si>
  <si>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</si>
  <si>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</si>
  <si>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</si>
  <si>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</si>
  <si>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</si>
  <si>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</si>
  <si>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</si>
  <si>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</si>
  <si>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</si>
  <si>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</si>
  <si>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</si>
  <si>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</si>
  <si>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</si>
  <si>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</si>
  <si>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</si>
  <si>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</si>
  <si>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</si>
  <si>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</si>
  <si>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</si>
  <si>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</si>
  <si>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</si>
  <si>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</si>
  <si>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</si>
  <si>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</si>
  <si>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</si>
  <si>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</si>
  <si>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</si>
  <si>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</si>
  <si>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</si>
  <si>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</si>
  <si>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</si>
  <si>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</si>
  <si>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</si>
  <si>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</si>
  <si>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</si>
  <si>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</si>
  <si>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</si>
  <si>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</si>
  <si>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</si>
  <si>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</si>
  <si>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</si>
  <si>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</si>
  <si>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</si>
  <si>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</si>
  <si>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</si>
  <si>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</si>
  <si>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</si>
  <si>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</si>
  <si>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</si>
  <si>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</si>
  <si>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</si>
  <si>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</si>
  <si>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</si>
  <si>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</si>
  <si>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</si>
  <si>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</si>
  <si>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</si>
  <si>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</si>
  <si>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</si>
  <si>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</si>
  <si>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</si>
  <si>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</si>
  <si>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</si>
  <si>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</si>
  <si>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</si>
  <si>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</si>
  <si>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</si>
  <si>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</si>
  <si>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</si>
  <si>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</si>
  <si>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</si>
  <si>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</si>
  <si>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</si>
  <si>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</si>
  <si>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</si>
  <si>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</si>
  <si>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</si>
  <si>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</si>
  <si>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</si>
  <si>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</si>
  <si>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</si>
  <si>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</si>
  <si>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</si>
  <si>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</si>
  <si>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</si>
  <si>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</si>
  <si>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</si>
  <si>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</si>
  <si>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</si>
  <si>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</si>
  <si>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</si>
  <si>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</si>
  <si>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</si>
  <si>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</si>
  <si>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</si>
  <si>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</si>
  <si>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</si>
  <si>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</si>
  <si>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</si>
  <si>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</si>
  <si>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</si>
  <si>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</si>
  <si>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</si>
  <si>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</si>
  <si>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</si>
  <si>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</si>
  <si>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</si>
  <si>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</si>
  <si>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</si>
  <si>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</si>
  <si>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</si>
  <si>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</si>
  <si>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</si>
  <si>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</si>
  <si>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</si>
  <si>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</si>
  <si>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</si>
  <si>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</si>
  <si>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</si>
  <si>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</si>
  <si>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</si>
  <si>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</si>
  <si>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</si>
  <si>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</si>
  <si>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</si>
  <si>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</si>
  <si>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</si>
  <si>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</si>
  <si>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</si>
  <si>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</si>
  <si>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</si>
  <si>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</si>
  <si>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</si>
  <si>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</si>
  <si>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</si>
  <si>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</si>
  <si>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</si>
  <si>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</si>
  <si>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</si>
  <si>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</si>
  <si>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</si>
  <si>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</si>
  <si>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</si>
  <si>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</si>
  <si>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</si>
  <si>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</si>
  <si>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</si>
  <si>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</si>
  <si>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</si>
  <si>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</si>
  <si>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</si>
  <si>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</si>
  <si>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</si>
  <si>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</si>
  <si>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</si>
  <si>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</si>
  <si>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</si>
  <si>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</si>
  <si>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</si>
  <si>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</si>
  <si>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</si>
  <si>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</si>
  <si>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</si>
  <si>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</si>
  <si>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</si>
  <si>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</si>
  <si>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</si>
  <si>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</si>
  <si>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</si>
  <si>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</si>
  <si>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</si>
  <si>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</si>
  <si>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</si>
  <si>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</si>
  <si>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</si>
  <si>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</si>
  <si>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</si>
  <si>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</si>
  <si>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</si>
  <si>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</si>
  <si>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</si>
  <si>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</si>
  <si>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</si>
  <si>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</si>
  <si>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</si>
  <si>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</si>
  <si>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</si>
  <si>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</si>
  <si>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</si>
  <si>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</si>
  <si>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</si>
  <si>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</si>
  <si>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</si>
  <si>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</si>
  <si>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</si>
  <si>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</si>
  <si>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</si>
  <si>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</si>
  <si>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</si>
  <si>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</si>
  <si>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</si>
  <si>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</si>
  <si>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</si>
  <si>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</si>
  <si>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</si>
  <si>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</si>
  <si>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</si>
  <si>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</si>
  <si>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</si>
  <si>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</si>
  <si>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</si>
  <si>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</si>
  <si>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</si>
  <si>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</si>
  <si>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</si>
  <si>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</si>
  <si>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</si>
  <si>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</si>
  <si>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</si>
  <si>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</si>
  <si>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</si>
  <si>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</si>
  <si>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</si>
  <si>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</si>
  <si>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</si>
  <si>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</si>
  <si>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</si>
  <si>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</si>
  <si>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</si>
  <si>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</si>
  <si>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</si>
  <si>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</si>
  <si>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</si>
  <si>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</si>
  <si>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</si>
  <si>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</si>
  <si>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</si>
  <si>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</si>
  <si>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</si>
  <si>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</si>
  <si>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</si>
  <si>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</si>
  <si>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</si>
  <si>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</si>
  <si>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</si>
  <si>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</si>
  <si>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</si>
  <si>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</si>
  <si>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</si>
  <si>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</si>
  <si>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</si>
  <si>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</si>
  <si>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</si>
  <si>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</si>
  <si>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</si>
  <si>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</si>
  <si>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</si>
  <si>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</si>
  <si>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</si>
  <si>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</si>
  <si>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</si>
  <si>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</si>
  <si>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</si>
  <si>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</si>
  <si>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</si>
  <si>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</si>
  <si>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</si>
  <si>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</si>
  <si>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</si>
  <si>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</si>
  <si>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</si>
  <si>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</si>
  <si>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</si>
  <si>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</si>
  <si>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</si>
  <si>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</si>
  <si>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</si>
  <si>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</si>
  <si>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</si>
  <si>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</si>
  <si>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</si>
  <si>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</si>
  <si>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</si>
  <si>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</si>
  <si>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</si>
  <si>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</si>
  <si>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</si>
  <si>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</si>
  <si>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</si>
  <si>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</si>
  <si>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</si>
  <si>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</si>
  <si>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</si>
  <si>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</si>
  <si>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</si>
  <si>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</si>
  <si>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</si>
  <si>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</si>
  <si>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</si>
  <si>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</si>
  <si>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</si>
  <si>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</si>
  <si>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</si>
  <si>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</si>
  <si>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</si>
  <si>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</si>
  <si>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</si>
  <si>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</si>
  <si>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</si>
  <si>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</si>
  <si>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</si>
  <si>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</si>
  <si>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</si>
  <si>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</si>
  <si>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</si>
  <si>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</si>
  <si>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</si>
  <si>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</si>
  <si>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</si>
  <si>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</si>
  <si>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</si>
  <si>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</si>
  <si>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</si>
  <si>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</si>
  <si>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</si>
  <si>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</si>
  <si>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</si>
  <si>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</si>
  <si>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</si>
  <si>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</si>
  <si>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</si>
  <si>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</si>
  <si>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</si>
  <si>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</si>
  <si>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</si>
  <si>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</si>
  <si>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</si>
  <si>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</si>
  <si>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</si>
  <si>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</si>
  <si>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</si>
  <si>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</si>
  <si>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</si>
  <si>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</si>
  <si>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</si>
  <si>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</si>
  <si>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</si>
  <si>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</si>
  <si>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</si>
  <si>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</si>
  <si>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</si>
  <si>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</si>
  <si>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</si>
  <si>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</si>
  <si>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</si>
  <si>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</si>
  <si>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</si>
  <si>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</si>
  <si>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</si>
  <si>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</si>
  <si>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</si>
  <si>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</si>
  <si>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</si>
  <si>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</si>
  <si>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</si>
  <si>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</si>
  <si>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</si>
  <si>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</si>
  <si>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</si>
  <si>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</si>
  <si>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</si>
  <si>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</si>
  <si>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</si>
  <si>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</si>
  <si>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</si>
  <si>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</si>
  <si>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</si>
  <si>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</si>
  <si>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</si>
  <si>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</si>
  <si>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</si>
  <si>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</si>
  <si>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</si>
  <si>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</si>
  <si>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</si>
  <si>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</si>
  <si>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</si>
  <si>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</si>
  <si>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</si>
  <si>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</si>
  <si>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</si>
  <si>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</si>
  <si>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</si>
  <si>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</si>
  <si>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</si>
  <si>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</si>
  <si>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</si>
  <si>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</si>
  <si>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</si>
  <si>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</si>
  <si>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</si>
  <si>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</si>
  <si>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</si>
  <si>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</si>
  <si>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</si>
  <si>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</si>
  <si>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</si>
  <si>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</si>
  <si>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</si>
  <si>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</si>
  <si>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</si>
  <si>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</si>
  <si>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</si>
  <si>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</si>
  <si>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</si>
  <si>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</si>
  <si>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</si>
  <si>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</si>
  <si>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</si>
  <si>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</si>
  <si>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</si>
  <si>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</si>
  <si>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</si>
  <si>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</si>
  <si>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</si>
  <si>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</si>
  <si>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</si>
  <si>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</si>
  <si>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</si>
  <si>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</si>
  <si>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</si>
  <si>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</si>
  <si>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</si>
  <si>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</si>
  <si>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</si>
  <si>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</si>
  <si>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</si>
  <si>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</si>
  <si>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</si>
  <si>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</si>
  <si>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</si>
  <si>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</si>
  <si>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</si>
  <si>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</si>
  <si>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</si>
  <si>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</si>
  <si>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</si>
  <si>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</si>
  <si>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</si>
  <si>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</si>
  <si>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</si>
  <si>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</si>
  <si>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</si>
  <si>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</si>
  <si>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</si>
  <si>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</si>
  <si>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</si>
  <si>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</si>
  <si>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</si>
  <si>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</si>
  <si>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</si>
  <si>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</si>
  <si>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</si>
  <si>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</si>
  <si>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</si>
  <si>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</si>
  <si>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</si>
  <si>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</si>
  <si>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</si>
  <si>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</si>
  <si>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</si>
  <si>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</si>
  <si>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</si>
  <si>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</si>
  <si>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</si>
  <si>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</si>
  <si>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</si>
  <si>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</si>
  <si>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</si>
  <si>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</si>
  <si>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</si>
  <si>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</si>
  <si>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</si>
  <si>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</si>
  <si>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</si>
  <si>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</si>
  <si>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</si>
  <si>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</si>
  <si>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</si>
  <si>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</si>
  <si>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</si>
  <si>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</si>
  <si>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</si>
  <si>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</si>
  <si>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</si>
  <si>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</si>
  <si>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</si>
  <si>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</si>
  <si>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</si>
  <si>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</si>
  <si>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</si>
  <si>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</si>
  <si>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</si>
  <si>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</si>
  <si>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</si>
  <si>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</si>
  <si>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</si>
  <si>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</si>
  <si>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</si>
  <si>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</si>
  <si>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</si>
  <si>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</si>
  <si>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</si>
  <si>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</si>
  <si>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</si>
  <si>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</si>
  <si>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</si>
  <si>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</si>
  <si>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</si>
  <si>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</si>
  <si>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</si>
  <si>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</si>
  <si>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</si>
  <si>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</si>
  <si>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</si>
  <si>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</si>
  <si>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</si>
  <si>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</si>
  <si>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</si>
  <si>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</si>
  <si>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</si>
  <si>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</si>
  <si>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</si>
  <si>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</si>
  <si>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</si>
  <si>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</si>
  <si>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</si>
  <si>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</si>
  <si>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</si>
  <si>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</si>
  <si>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</si>
  <si>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</si>
  <si>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</si>
  <si>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</si>
  <si>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</si>
  <si>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</si>
  <si>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</si>
  <si>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</si>
  <si>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</si>
  <si>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</si>
  <si>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</si>
  <si>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</si>
  <si>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</si>
  <si>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</si>
  <si>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</si>
  <si>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</si>
  <si>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</si>
  <si>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</si>
  <si>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</si>
  <si>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</si>
  <si>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</si>
  <si>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</si>
  <si>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</si>
  <si>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</si>
  <si>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</si>
  <si>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</si>
  <si>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</si>
  <si>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</si>
  <si>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</si>
  <si>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</si>
  <si>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</si>
  <si>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</si>
  <si>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</si>
  <si>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</si>
  <si>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</si>
  <si>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</si>
  <si>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</si>
  <si>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</si>
  <si>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</si>
  <si>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</si>
  <si>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</si>
  <si>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</si>
  <si>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</si>
  <si>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</si>
  <si>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</si>
  <si>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</si>
  <si>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</si>
  <si>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</si>
  <si>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</si>
  <si>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</si>
  <si>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</si>
  <si>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</si>
  <si>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</si>
  <si>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</si>
  <si>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</si>
  <si>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</si>
  <si>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</si>
  <si>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</si>
  <si>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</si>
  <si>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</si>
  <si>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</si>
  <si>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</si>
  <si>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</si>
  <si>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</si>
  <si>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</si>
  <si>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</si>
  <si>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</si>
  <si>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</si>
  <si>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</si>
  <si>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</si>
  <si>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</si>
  <si>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</si>
  <si>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</si>
  <si>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</si>
  <si>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</si>
  <si>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</si>
  <si>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</si>
  <si>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</si>
  <si>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</si>
  <si>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</si>
  <si>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</si>
  <si>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</si>
  <si>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</si>
  <si>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</si>
  <si>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</si>
  <si>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</si>
  <si>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</si>
  <si>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</si>
  <si>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</si>
  <si>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</si>
  <si>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</si>
  <si>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</si>
  <si>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</si>
  <si>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</si>
  <si>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</si>
  <si>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</si>
  <si>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</si>
  <si>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</si>
  <si>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</si>
  <si>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</si>
  <si>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</si>
  <si>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</si>
  <si>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</si>
  <si>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</si>
  <si>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</si>
  <si>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</si>
  <si>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</si>
  <si>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</si>
  <si>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</si>
  <si>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</si>
  <si>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</si>
  <si>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</si>
  <si>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</si>
  <si>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</si>
  <si>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</si>
  <si>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</si>
  <si>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</si>
  <si>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</si>
  <si>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</si>
  <si>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</si>
  <si>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</si>
  <si>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</si>
  <si>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</si>
  <si>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</si>
  <si>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</si>
  <si>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</si>
  <si>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</si>
  <si>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</si>
  <si>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</si>
  <si>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</si>
  <si>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</si>
  <si>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</si>
  <si>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</si>
  <si>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</si>
  <si>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</si>
  <si>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</si>
  <si>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</si>
  <si>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</si>
  <si>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</si>
  <si>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</si>
  <si>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</si>
  <si>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</si>
  <si>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</si>
  <si>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</si>
  <si>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</si>
  <si>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</si>
  <si>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</si>
  <si>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</si>
  <si>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</si>
  <si>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</si>
  <si>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</si>
  <si>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</si>
  <si>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</si>
  <si>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</si>
  <si>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</si>
  <si>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</si>
  <si>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</si>
  <si>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</si>
  <si>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</si>
  <si>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</si>
  <si>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</si>
  <si>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</si>
  <si>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</si>
  <si>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</si>
  <si>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</si>
  <si>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</si>
  <si>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</si>
  <si>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</si>
  <si>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</si>
  <si>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</si>
  <si>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</si>
  <si>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</si>
  <si>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</si>
  <si>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</si>
  <si>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</si>
  <si>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</si>
  <si>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</si>
  <si>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</si>
  <si>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</si>
  <si>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</si>
  <si>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</si>
  <si>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</si>
  <si>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</si>
  <si>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</si>
  <si>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</si>
  <si>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</si>
  <si>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</si>
  <si>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</si>
  <si>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</si>
  <si>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</si>
  <si>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</si>
  <si>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</si>
  <si>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</si>
  <si>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</si>
  <si>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</si>
  <si>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</si>
  <si>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</si>
  <si>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</si>
  <si>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</si>
  <si>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</si>
  <si>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</si>
  <si>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</si>
  <si>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</si>
  <si>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</si>
  <si>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</si>
  <si>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</si>
  <si>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</si>
  <si>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</si>
  <si>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</si>
  <si>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</si>
  <si>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</si>
  <si>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</si>
  <si>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</si>
  <si>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</si>
  <si>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</si>
  <si>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</si>
  <si>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</si>
  <si>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</si>
  <si>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</si>
  <si>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</si>
  <si>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</si>
  <si>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</si>
  <si>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</si>
  <si>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</si>
  <si>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</si>
  <si>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</si>
  <si>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</si>
  <si>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</si>
  <si>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</si>
  <si>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</si>
  <si>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</si>
  <si>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</si>
  <si>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</si>
  <si>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</si>
  <si>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</si>
  <si>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</si>
  <si>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</si>
  <si>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</si>
  <si>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</si>
  <si>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</si>
  <si>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</si>
  <si>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</si>
  <si>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</si>
  <si>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</si>
  <si>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</si>
  <si>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</si>
  <si>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</si>
  <si>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</si>
  <si>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</si>
  <si>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</si>
  <si>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</si>
  <si>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</si>
  <si>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</si>
  <si>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</si>
  <si>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</si>
  <si>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</si>
  <si>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</si>
  <si>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</si>
  <si>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</si>
  <si>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</si>
  <si>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</si>
  <si>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</si>
  <si>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</si>
  <si>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</si>
  <si>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</si>
  <si>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</si>
  <si>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</si>
  <si>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</si>
  <si>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</si>
  <si>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</si>
  <si>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</si>
  <si>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</si>
  <si>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</si>
  <si>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</si>
  <si>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</si>
  <si>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</si>
  <si>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</si>
  <si>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</si>
  <si>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</si>
  <si>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</si>
  <si>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</si>
  <si>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</si>
  <si>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</si>
  <si>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</si>
  <si>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</si>
  <si>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</si>
  <si>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</si>
  <si>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</si>
  <si>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</si>
  <si>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</si>
  <si>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</si>
  <si>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</si>
  <si>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</si>
  <si>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</si>
  <si>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</si>
  <si>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</si>
  <si>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</si>
  <si>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</si>
  <si>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</si>
  <si>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</si>
  <si>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</si>
  <si>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</si>
  <si>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</si>
  <si>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</si>
  <si>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</si>
  <si>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</si>
  <si>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</si>
  <si>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</si>
  <si>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</si>
  <si>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</si>
  <si>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</si>
  <si>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</si>
  <si>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</si>
  <si>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</si>
  <si>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</si>
  <si>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</si>
  <si>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</si>
  <si>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</si>
  <si>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</si>
  <si>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</si>
  <si>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</si>
  <si>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</si>
  <si>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</si>
  <si>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</si>
  <si>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</si>
  <si>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</si>
  <si>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</si>
  <si>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</si>
  <si>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</si>
  <si>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</si>
  <si>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</si>
  <si>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</si>
  <si>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</si>
  <si>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</si>
  <si>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</si>
  <si>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</si>
  <si>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</si>
  <si>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</si>
  <si>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</si>
  <si>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</si>
  <si>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</si>
  <si>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</si>
  <si>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</si>
  <si>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</si>
  <si>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</si>
  <si>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</si>
  <si>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</si>
  <si>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</si>
  <si>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</si>
  <si>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</si>
  <si>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</si>
  <si>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</si>
  <si>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</si>
  <si>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</si>
  <si>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</si>
  <si>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</si>
  <si>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</si>
  <si>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</si>
  <si>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</si>
  <si>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</si>
  <si>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</si>
  <si>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</si>
  <si>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</si>
  <si>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</si>
  <si>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</si>
  <si>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</si>
  <si>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</si>
  <si>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</si>
  <si>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</si>
  <si>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</si>
  <si>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</si>
  <si>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</si>
  <si>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</si>
  <si>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</si>
  <si>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</si>
  <si>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</si>
  <si>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</si>
  <si>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</si>
  <si>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</si>
  <si>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</si>
  <si>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</si>
  <si>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</si>
  <si>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</si>
  <si>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</si>
  <si>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</si>
  <si>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</si>
  <si>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</si>
  <si>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</si>
  <si>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</si>
  <si>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</si>
  <si>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</si>
  <si>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</si>
  <si>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</si>
  <si>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</si>
  <si>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</si>
  <si>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</si>
  <si>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</si>
  <si>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</si>
  <si>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</si>
  <si>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</si>
  <si>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</si>
  <si>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</si>
  <si>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</si>
  <si>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</si>
  <si>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</si>
  <si>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</si>
  <si>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</si>
  <si>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</si>
  <si>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</si>
  <si>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</si>
  <si>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</si>
  <si>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</si>
  <si>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</si>
  <si>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</si>
  <si>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</si>
  <si>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</si>
  <si>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</si>
  <si>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</si>
  <si>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</si>
  <si>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</si>
  <si>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</si>
  <si>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</si>
  <si>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</si>
  <si>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</si>
  <si>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</si>
  <si>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</si>
  <si>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</si>
  <si>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</si>
  <si>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</si>
  <si>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</si>
  <si>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</si>
  <si>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</si>
  <si>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</si>
  <si>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</si>
  <si>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</si>
  <si>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</si>
  <si>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</si>
  <si>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</si>
  <si>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</si>
  <si>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</si>
  <si>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</si>
  <si>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</si>
  <si>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</si>
  <si>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</si>
  <si>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</si>
  <si>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</si>
  <si>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</si>
  <si>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</si>
  <si>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</si>
  <si>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</si>
  <si>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</si>
  <si>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</si>
  <si>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</si>
  <si>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</si>
  <si>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</si>
  <si>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</si>
  <si>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</si>
  <si>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</si>
  <si>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</si>
  <si>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</si>
  <si>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</si>
  <si>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</si>
  <si>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</si>
  <si>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</si>
  <si>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</si>
  <si>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</si>
  <si>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</si>
  <si>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</si>
  <si>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</si>
  <si>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</si>
  <si>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</si>
  <si>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</si>
  <si>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</si>
  <si>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</si>
  <si>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</si>
  <si>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</si>
  <si>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</si>
  <si>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</si>
  <si>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</si>
  <si>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</si>
  <si>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</si>
  <si>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</si>
  <si>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</si>
  <si>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</si>
  <si>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</si>
  <si>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</si>
  <si>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</si>
  <si>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</si>
  <si>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</si>
  <si>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</si>
  <si>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</si>
  <si>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</si>
  <si>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</si>
  <si>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</si>
  <si>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</si>
  <si>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</si>
  <si>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</si>
  <si>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</si>
  <si>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</si>
  <si>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</si>
  <si>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</si>
  <si>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</si>
  <si>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</si>
  <si>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</si>
  <si>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</si>
  <si>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</si>
  <si>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</si>
  <si>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</si>
  <si>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</si>
  <si>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</si>
  <si>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</si>
  <si>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</si>
  <si>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</si>
  <si>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</si>
  <si>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</si>
  <si>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</si>
  <si>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</si>
  <si>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</si>
  <si>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</si>
  <si>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</si>
  <si>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</si>
  <si>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</si>
  <si>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</si>
  <si>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</si>
  <si>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</si>
  <si>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</si>
  <si>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</si>
  <si>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</si>
  <si>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</si>
  <si>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</si>
  <si>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</si>
  <si>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</si>
  <si>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</si>
  <si>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</si>
  <si>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</si>
  <si>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</si>
  <si>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</si>
  <si>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</si>
  <si>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</si>
  <si>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</si>
  <si>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</si>
  <si>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</si>
  <si>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</si>
  <si>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</si>
  <si>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</si>
  <si>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</si>
  <si>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</si>
  <si>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</si>
  <si>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</si>
  <si>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</si>
  <si>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</si>
  <si>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</si>
  <si>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</si>
  <si>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</si>
  <si>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</si>
  <si>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</si>
  <si>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</si>
  <si>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</si>
  <si>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</si>
  <si>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</si>
  <si>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</si>
  <si>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</si>
  <si>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</si>
  <si>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</si>
  <si>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</si>
  <si>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</si>
  <si>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</si>
  <si>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</si>
  <si>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</si>
  <si>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</si>
  <si>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</si>
  <si>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</si>
  <si>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</si>
  <si>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</si>
  <si>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</si>
  <si>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</si>
  <si>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</si>
  <si>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</si>
  <si>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</si>
  <si>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</si>
  <si>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</si>
  <si>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</si>
  <si>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</si>
  <si>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</si>
  <si>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</si>
  <si>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</si>
  <si>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</si>
  <si>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</si>
  <si>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</si>
  <si>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</si>
  <si>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</si>
  <si>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</si>
  <si>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</si>
  <si>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</si>
  <si>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</si>
  <si>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</si>
  <si>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</si>
  <si>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</si>
  <si>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</si>
  <si>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</si>
  <si>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</si>
  <si>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</si>
  <si>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</si>
  <si>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</si>
  <si>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</si>
  <si>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</si>
  <si>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</si>
  <si>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</si>
  <si>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</si>
  <si>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</si>
  <si>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</si>
  <si>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</si>
  <si>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</si>
  <si>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</si>
  <si>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</si>
  <si>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</si>
  <si>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</si>
  <si>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</si>
  <si>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</si>
  <si>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</si>
  <si>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</si>
  <si>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</si>
  <si>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</si>
  <si>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</si>
  <si>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</si>
  <si>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</si>
  <si>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</si>
  <si>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</si>
  <si>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</si>
  <si>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</si>
  <si>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</si>
  <si>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</si>
  <si>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</si>
  <si>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</si>
  <si>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</si>
  <si>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</si>
  <si>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</si>
  <si>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</si>
  <si>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</si>
  <si>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</si>
  <si>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</si>
  <si>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</si>
  <si>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</si>
  <si>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</si>
  <si>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</si>
  <si>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</si>
  <si>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</si>
  <si>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</si>
  <si>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</si>
  <si>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</si>
  <si>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</si>
  <si>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</si>
  <si>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</si>
  <si>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</si>
  <si>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</si>
  <si>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</si>
  <si>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</si>
  <si>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</si>
  <si>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</si>
  <si>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</si>
  <si>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</si>
  <si>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</si>
  <si>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</si>
  <si>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</si>
  <si>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</si>
  <si>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</si>
  <si>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</si>
  <si>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</si>
  <si>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</si>
  <si>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</si>
  <si>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</si>
  <si>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</si>
  <si>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</si>
  <si>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</si>
  <si>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</si>
  <si>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</si>
  <si>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</si>
  <si>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</si>
  <si>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</si>
  <si>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</si>
  <si>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</si>
  <si>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</si>
  <si>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</si>
  <si>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</si>
  <si>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</si>
  <si>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</si>
  <si>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</si>
  <si>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</si>
  <si>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</si>
  <si>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</si>
  <si>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</si>
  <si>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</si>
  <si>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</si>
  <si>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</si>
  <si>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</si>
  <si>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</si>
  <si>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</si>
  <si>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</si>
  <si>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</si>
  <si>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</si>
  <si>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</si>
  <si>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</si>
  <si>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</si>
  <si>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</si>
  <si>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</si>
  <si>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</si>
  <si>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</si>
  <si>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</si>
  <si>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</si>
  <si>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</si>
  <si>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</si>
  <si>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</si>
  <si>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</si>
  <si>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</si>
  <si>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</si>
  <si>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</si>
  <si>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</si>
  <si>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</si>
  <si>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</si>
  <si>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</si>
  <si>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</si>
  <si>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</si>
  <si>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</si>
  <si>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</si>
  <si>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</si>
  <si>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</si>
  <si>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</si>
  <si>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</si>
  <si>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</si>
  <si>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</si>
  <si>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</si>
  <si>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</si>
  <si>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</si>
  <si>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</si>
  <si>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</si>
  <si>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</si>
  <si>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</si>
  <si>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</si>
  <si>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</si>
  <si>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</si>
  <si>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</si>
  <si>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</si>
  <si>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</si>
  <si>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</si>
  <si>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</si>
  <si>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</si>
  <si>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</si>
  <si>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</si>
  <si>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</si>
  <si>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</si>
  <si>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</si>
  <si>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</si>
  <si>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</si>
  <si>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</si>
  <si>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</si>
  <si>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</si>
  <si>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</si>
  <si>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</si>
  <si>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</si>
  <si>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</si>
  <si>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</si>
  <si>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</si>
  <si>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</si>
  <si>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</si>
  <si>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</si>
  <si>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</si>
  <si>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</si>
  <si>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</si>
  <si>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</si>
  <si>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</si>
  <si>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</si>
  <si>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</si>
  <si>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</si>
  <si>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</si>
  <si>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</si>
  <si>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</si>
  <si>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</si>
  <si>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</si>
  <si>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</si>
  <si>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</si>
  <si>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</si>
  <si>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</si>
  <si>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</si>
  <si>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</si>
  <si>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</si>
  <si>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</si>
  <si>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</si>
  <si>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</si>
  <si>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</si>
  <si>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</si>
  <si>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</si>
  <si>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</si>
  <si>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</si>
  <si>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</si>
  <si>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</si>
  <si>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</si>
  <si>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</si>
  <si>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</si>
  <si>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</si>
  <si>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</si>
  <si>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</si>
  <si>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</si>
  <si>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</si>
  <si>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</si>
  <si>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</si>
  <si>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</si>
  <si>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</si>
  <si>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</si>
  <si>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</si>
  <si>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</si>
  <si>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</si>
  <si>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</si>
  <si>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</si>
  <si>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</si>
  <si>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</si>
  <si>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</si>
  <si>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</si>
  <si>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</si>
  <si>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</si>
  <si>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</si>
  <si>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</si>
  <si>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</si>
  <si>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</si>
  <si>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</si>
  <si>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</si>
  <si>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</si>
  <si>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</si>
  <si>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</si>
  <si>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</si>
  <si>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</si>
  <si>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</si>
  <si>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</si>
  <si>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</si>
  <si>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</si>
  <si>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</si>
  <si>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</si>
  <si>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</si>
  <si>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</si>
  <si>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</si>
  <si>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</si>
  <si>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</si>
  <si>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</si>
  <si>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</si>
  <si>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</si>
  <si>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</si>
  <si>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</si>
  <si>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</si>
  <si>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</si>
  <si>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</si>
  <si>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</si>
  <si>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</si>
  <si>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</si>
  <si>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</si>
  <si>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</si>
  <si>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</si>
  <si>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</si>
  <si>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</si>
  <si>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</si>
  <si>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</si>
  <si>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</si>
  <si>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</si>
  <si>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</si>
  <si>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</si>
  <si>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</si>
  <si>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</si>
  <si>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</si>
  <si>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</si>
  <si>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</si>
  <si>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</si>
  <si>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</si>
  <si>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</si>
  <si>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</si>
  <si>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</si>
  <si>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</si>
  <si>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</si>
  <si>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</si>
  <si>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</si>
  <si>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</si>
  <si>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</si>
  <si>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</si>
  <si>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</si>
  <si>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</si>
  <si>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</si>
  <si>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</si>
  <si>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</si>
  <si>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</si>
  <si>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</si>
  <si>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</si>
  <si>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</si>
  <si>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</si>
  <si>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</si>
  <si>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</si>
  <si>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</si>
  <si>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</si>
  <si>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</si>
  <si>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</si>
  <si>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</si>
  <si>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</si>
  <si>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</si>
  <si>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</si>
  <si>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</si>
  <si>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</si>
  <si>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</si>
  <si>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</si>
  <si>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</si>
  <si>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</si>
  <si>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</si>
  <si>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</si>
  <si>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</si>
  <si>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</si>
  <si>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</si>
  <si>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</si>
  <si>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</si>
  <si>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</si>
  <si>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</si>
  <si>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</si>
  <si>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</si>
  <si>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</si>
  <si>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</si>
  <si>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</si>
  <si>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</si>
  <si>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</si>
  <si>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</si>
  <si>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</si>
  <si>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</si>
  <si>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</si>
  <si>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</si>
  <si>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</si>
  <si>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</si>
  <si>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</si>
  <si>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</si>
  <si>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</si>
  <si>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</si>
  <si>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</si>
  <si>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</si>
  <si>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</si>
  <si>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</si>
  <si>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</si>
  <si>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</si>
  <si>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</si>
  <si>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</si>
  <si>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</si>
  <si>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</si>
  <si>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</si>
  <si>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</si>
  <si>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</si>
  <si>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</si>
  <si>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</si>
  <si>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</si>
  <si>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</si>
  <si>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</si>
  <si>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</si>
  <si>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</si>
  <si>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</si>
  <si>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</si>
  <si>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</si>
  <si>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</si>
  <si>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</si>
  <si>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</si>
  <si>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</si>
  <si>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</si>
  <si>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</si>
  <si>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</si>
  <si>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</si>
  <si>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</si>
  <si>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</si>
  <si>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</si>
  <si>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</si>
  <si>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</si>
  <si>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</si>
  <si>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</si>
  <si>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</si>
  <si>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</si>
  <si>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</si>
  <si>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</si>
  <si>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</si>
  <si>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</si>
  <si>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</si>
  <si>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</si>
  <si>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</si>
  <si>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</si>
  <si>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</si>
  <si>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</si>
  <si>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</si>
  <si>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</si>
  <si>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</si>
  <si>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</si>
  <si>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</si>
  <si>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</si>
  <si>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</si>
  <si>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</si>
  <si>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</si>
  <si>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</si>
  <si>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</si>
  <si>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</si>
  <si>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</si>
  <si>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</si>
  <si>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</si>
  <si>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</si>
  <si>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</si>
  <si>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</si>
  <si>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</si>
  <si>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</si>
  <si>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</si>
  <si>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</si>
  <si>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</si>
  <si>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</si>
  <si>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</si>
  <si>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</si>
  <si>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</si>
  <si>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</si>
  <si>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</si>
  <si>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</si>
  <si>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</si>
  <si>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</si>
  <si>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</si>
  <si>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</si>
  <si>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</si>
  <si>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</si>
  <si>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</si>
  <si>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</si>
  <si>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</si>
  <si>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</si>
  <si>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</si>
  <si>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</si>
  <si>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</si>
  <si>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</si>
  <si>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</si>
  <si>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</si>
  <si>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</si>
  <si>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</si>
  <si>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</si>
  <si>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</si>
  <si>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</si>
  <si>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</si>
  <si>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</si>
  <si>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</si>
  <si>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</si>
  <si>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</si>
  <si>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</si>
  <si>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</si>
  <si>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</si>
  <si>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</si>
  <si>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</si>
  <si>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</si>
  <si>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</si>
  <si>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</si>
  <si>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</si>
  <si>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</si>
  <si>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</si>
  <si>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</si>
  <si>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</si>
  <si>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</si>
  <si>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</si>
  <si>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</si>
  <si>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</si>
  <si>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</si>
  <si>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</si>
  <si>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</si>
  <si>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</si>
  <si>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</si>
  <si>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</si>
  <si>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</si>
  <si>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</si>
  <si>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</si>
  <si>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</si>
  <si>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</si>
  <si>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</si>
  <si>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</si>
  <si>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</si>
  <si>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</si>
  <si>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</si>
  <si>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</si>
  <si>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</si>
  <si>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</si>
  <si>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</si>
  <si>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</si>
  <si>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</si>
  <si>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</si>
  <si>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</si>
  <si>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</si>
  <si>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</si>
  <si>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</si>
  <si>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</si>
  <si>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</si>
  <si>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</si>
  <si>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</si>
  <si>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</si>
  <si>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</si>
  <si>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</si>
  <si>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</si>
  <si>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</si>
  <si>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</si>
  <si>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</si>
  <si>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</si>
  <si>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</si>
  <si>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</si>
  <si>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</si>
  <si>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</si>
  <si>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</si>
  <si>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</si>
  <si>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</si>
  <si>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</si>
  <si>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</si>
  <si>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</si>
  <si>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</si>
  <si>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</si>
  <si>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</si>
  <si>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</si>
  <si>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</si>
  <si>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</si>
  <si>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</si>
  <si>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</si>
  <si>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</si>
  <si>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</si>
  <si>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</si>
  <si>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</si>
  <si>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</si>
  <si>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</si>
  <si>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</si>
  <si>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</si>
  <si>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</si>
  <si>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</si>
  <si>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</si>
  <si>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</si>
  <si>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</si>
  <si>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</si>
  <si>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</si>
  <si>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</si>
  <si>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</si>
  <si>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</si>
  <si>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</si>
  <si>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</si>
  <si>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</si>
  <si>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</si>
  <si>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</si>
  <si>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</si>
  <si>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</si>
  <si>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</si>
  <si>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</si>
  <si>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</si>
  <si>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</si>
  <si>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</si>
  <si>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</si>
  <si>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</si>
  <si>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</si>
  <si>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</si>
  <si>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</si>
  <si>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</si>
  <si>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</si>
  <si>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</si>
  <si>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</si>
  <si>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</si>
  <si>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</si>
  <si>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</si>
  <si>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</si>
  <si>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</si>
  <si>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</si>
  <si>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</si>
  <si>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</si>
  <si>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</si>
  <si>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</si>
  <si>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</si>
  <si>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</si>
  <si>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</si>
  <si>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</si>
  <si>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</si>
  <si>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</si>
  <si>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</si>
  <si>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</si>
  <si>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</si>
  <si>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</si>
  <si>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</si>
  <si>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</si>
  <si>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</si>
  <si>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</si>
  <si>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</si>
  <si>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</si>
  <si>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</si>
  <si>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</si>
  <si>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</si>
  <si>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</si>
  <si>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</si>
  <si>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</si>
  <si>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</si>
  <si>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</si>
  <si>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</si>
  <si>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</si>
  <si>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</si>
  <si>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</si>
  <si>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</si>
  <si>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</si>
  <si>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</si>
  <si>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</si>
  <si>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</si>
  <si>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</si>
  <si>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</si>
  <si>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</si>
  <si>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</si>
  <si>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</si>
  <si>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</si>
  <si>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</si>
  <si>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</si>
  <si>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</si>
  <si>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</si>
  <si>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</si>
  <si>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</si>
  <si>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</si>
  <si>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</si>
  <si>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</si>
  <si>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</si>
  <si>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</si>
  <si>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</si>
  <si>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</si>
  <si>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</si>
  <si>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</si>
  <si>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</si>
  <si>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</si>
  <si>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</si>
  <si>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</si>
  <si>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</si>
  <si>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</si>
  <si>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</si>
  <si>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</si>
  <si>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</si>
  <si>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</si>
  <si>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</si>
  <si>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</si>
  <si>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</si>
  <si>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</si>
  <si>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</si>
  <si>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</si>
  <si>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</si>
  <si>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</si>
  <si>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</si>
  <si>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</si>
  <si>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</si>
  <si>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</si>
  <si>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</si>
  <si>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</si>
  <si>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</si>
  <si>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</si>
  <si>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</si>
  <si>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</si>
  <si>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</si>
  <si>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</si>
  <si>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</si>
  <si>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</si>
  <si>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</si>
  <si>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</si>
  <si>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</si>
  <si>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</si>
  <si>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</si>
  <si>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</si>
  <si>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</si>
  <si>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</si>
  <si>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</si>
  <si>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</si>
  <si>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</si>
  <si>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</si>
  <si>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</si>
  <si>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</si>
  <si>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</si>
  <si>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</si>
  <si>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</si>
  <si>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</si>
  <si>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</si>
  <si>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</si>
  <si>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</si>
  <si>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</si>
  <si>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</si>
  <si>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</si>
  <si>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</si>
  <si>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</si>
  <si>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</si>
  <si>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</si>
  <si>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</si>
  <si>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</si>
  <si>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</si>
  <si>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</si>
  <si>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</si>
  <si>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</si>
  <si>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</si>
  <si>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</si>
  <si>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</si>
  <si>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</si>
  <si>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</si>
  <si>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</si>
  <si>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</si>
  <si>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</si>
  <si>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</si>
  <si>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</si>
  <si>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</si>
  <si>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</si>
  <si>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</si>
  <si>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</si>
  <si>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</si>
  <si>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</si>
  <si>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</si>
  <si>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</si>
  <si>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</si>
  <si>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</si>
  <si>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</si>
  <si>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</si>
  <si>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</si>
  <si>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</si>
  <si>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</si>
  <si>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</si>
  <si>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</si>
  <si>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</si>
  <si>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</si>
  <si>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</si>
  <si>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</si>
  <si>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</si>
  <si>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</si>
  <si>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</si>
  <si>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</si>
  <si>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</si>
  <si>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</si>
  <si>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</si>
  <si>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</si>
  <si>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</si>
  <si>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</si>
  <si>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</si>
  <si>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</si>
  <si>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</si>
  <si>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</si>
  <si>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</si>
  <si>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</si>
  <si>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</si>
  <si>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</si>
  <si>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</si>
  <si>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</si>
  <si>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</si>
  <si>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</si>
  <si>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</si>
  <si>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</si>
  <si>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</si>
  <si>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</si>
  <si>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</si>
  <si>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</si>
  <si>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</si>
  <si>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</si>
  <si>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</si>
  <si>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</si>
  <si>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</si>
  <si>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</si>
  <si>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</si>
  <si>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</si>
  <si>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</si>
  <si>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</si>
  <si>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</si>
  <si>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</si>
  <si>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</si>
  <si>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</si>
  <si>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</si>
  <si>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</si>
  <si>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</si>
  <si>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</si>
  <si>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</si>
  <si>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</si>
  <si>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</si>
  <si>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</si>
  <si>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</si>
  <si>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</si>
  <si>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</si>
  <si>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</si>
  <si>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</si>
  <si>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</si>
  <si>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</si>
  <si>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</si>
  <si>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</si>
  <si>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</si>
  <si>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</si>
  <si>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</si>
  <si>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</si>
  <si>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</si>
  <si>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</si>
  <si>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</si>
  <si>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</si>
  <si>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</si>
  <si>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</si>
  <si>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</si>
  <si>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</si>
  <si>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</si>
  <si>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</si>
  <si>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</si>
  <si>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</si>
  <si>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</si>
  <si>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</si>
  <si>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</si>
  <si>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</si>
  <si>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</si>
  <si>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</si>
  <si>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</si>
  <si>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</si>
  <si>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</si>
  <si>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</si>
  <si>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</si>
  <si>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</si>
  <si>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</si>
  <si>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</si>
  <si>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</si>
  <si>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</si>
  <si>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</si>
  <si>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</si>
  <si>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</si>
  <si>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</si>
  <si>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</si>
  <si>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</si>
  <si>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</si>
  <si>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</si>
  <si>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</si>
  <si>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</si>
  <si>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</si>
  <si>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</si>
  <si>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</si>
  <si>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</si>
  <si>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</si>
  <si>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</si>
  <si>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</si>
  <si>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</si>
  <si>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</si>
  <si>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</si>
  <si>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</si>
  <si>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</si>
  <si>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</si>
  <si>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</si>
  <si>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</si>
  <si>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</si>
  <si>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</si>
  <si>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</si>
  <si>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</si>
  <si>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</si>
  <si>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</si>
  <si>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</si>
  <si>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</si>
  <si>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</si>
  <si>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</si>
  <si>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</si>
  <si>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</si>
  <si>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</si>
  <si>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</si>
  <si>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</si>
  <si>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</si>
  <si>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</si>
  <si>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</si>
  <si>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</si>
  <si>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</si>
  <si>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</si>
  <si>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</si>
  <si>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</si>
  <si>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</si>
  <si>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</si>
  <si>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</si>
  <si>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</si>
  <si>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</si>
  <si>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</si>
  <si>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</si>
  <si>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</si>
  <si>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</si>
  <si>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</si>
  <si>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</si>
  <si>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</si>
  <si>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</si>
  <si>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</si>
  <si>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</si>
  <si>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</si>
  <si>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</si>
  <si>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</si>
  <si>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</si>
  <si>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</si>
  <si>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</si>
  <si>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</si>
  <si>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</si>
  <si>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</si>
  <si>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</si>
  <si>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</si>
  <si>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</si>
  <si>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</si>
  <si>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</si>
  <si>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</si>
  <si>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</si>
  <si>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</si>
  <si>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</si>
  <si>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</si>
  <si>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</si>
  <si>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</si>
  <si>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</si>
  <si>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</si>
  <si>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</si>
  <si>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</si>
  <si>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</si>
  <si>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</si>
  <si>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</si>
  <si>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</si>
  <si>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</si>
  <si>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</si>
  <si>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</si>
  <si>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</si>
  <si>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</si>
  <si>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</si>
  <si>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</si>
  <si>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</si>
  <si>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</si>
  <si>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</si>
  <si>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</si>
  <si>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</si>
  <si>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</si>
  <si>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</si>
  <si>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</si>
  <si>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</si>
  <si>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</si>
  <si>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</si>
  <si>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</si>
  <si>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</si>
  <si>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</si>
  <si>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</si>
  <si>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</si>
  <si>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</si>
  <si>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</si>
  <si>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</si>
  <si>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</si>
  <si>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</si>
  <si>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</si>
  <si>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</si>
  <si>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</si>
  <si>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</si>
  <si>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</si>
  <si>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</si>
  <si>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</si>
  <si>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</si>
  <si>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</si>
  <si>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</si>
  <si>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</si>
  <si>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</si>
  <si>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</si>
  <si>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</si>
  <si>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</si>
  <si>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</si>
  <si>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</si>
  <si>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</si>
  <si>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</si>
  <si>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</si>
  <si>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</si>
  <si>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</si>
  <si>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</si>
  <si>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</si>
  <si>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</si>
  <si>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</si>
  <si>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</si>
  <si>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</si>
  <si>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</si>
  <si>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</si>
  <si>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</si>
  <si>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</si>
  <si>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</si>
  <si>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</si>
  <si>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</si>
  <si>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</si>
  <si>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</si>
  <si>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</si>
  <si>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</si>
  <si>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</si>
  <si>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</si>
  <si>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</si>
  <si>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</si>
  <si>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</si>
  <si>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</si>
  <si>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</si>
  <si>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</si>
  <si>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</si>
  <si>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</si>
  <si>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</si>
  <si>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</si>
  <si>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</si>
  <si>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</si>
  <si>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</si>
  <si>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</si>
  <si>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</si>
  <si>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</si>
  <si>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</si>
  <si>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</si>
  <si>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</si>
  <si>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</si>
  <si>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</si>
  <si>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</si>
  <si>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</si>
  <si>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</si>
  <si>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</si>
  <si>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</si>
  <si>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</si>
  <si>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</si>
  <si>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</si>
  <si>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</si>
  <si>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</si>
  <si>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</si>
  <si>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</si>
  <si>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</si>
  <si>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</si>
  <si>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</si>
  <si>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</si>
  <si>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</si>
  <si>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</si>
  <si>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</si>
  <si>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</si>
  <si>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</si>
  <si>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</si>
  <si>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</si>
  <si>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</si>
  <si>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</si>
  <si>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</si>
  <si>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</si>
  <si>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</si>
  <si>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</si>
  <si>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</si>
  <si>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</si>
  <si>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</si>
  <si>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</si>
  <si>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</si>
  <si>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</si>
  <si>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</si>
  <si>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</si>
  <si>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</si>
  <si>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</si>
  <si>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</si>
  <si>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</si>
  <si>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</si>
  <si>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</si>
  <si>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</si>
  <si>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</si>
  <si>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</si>
  <si>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</si>
  <si>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</si>
  <si>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</si>
  <si>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</si>
  <si>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</si>
  <si>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</si>
  <si>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</si>
  <si>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</si>
  <si>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</si>
  <si>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</si>
  <si>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</si>
  <si>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</si>
  <si>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</si>
  <si>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</si>
  <si>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</si>
  <si>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</si>
  <si>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</si>
  <si>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</si>
  <si>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</si>
  <si>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</si>
  <si>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</si>
  <si>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</si>
  <si>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</si>
  <si>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</si>
  <si>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</si>
  <si>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</si>
  <si>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</si>
  <si>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</si>
  <si>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</si>
  <si>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</si>
  <si>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</si>
  <si>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</si>
  <si>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</si>
  <si>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</si>
  <si>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</si>
  <si>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</si>
  <si>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</si>
  <si>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</si>
  <si>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</si>
  <si>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</si>
  <si>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</si>
  <si>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</si>
  <si>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</si>
  <si>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</si>
  <si>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</si>
  <si>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</si>
  <si>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</si>
  <si>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</si>
  <si>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</si>
  <si>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</si>
  <si>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</si>
  <si>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</si>
  <si>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</si>
  <si>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</si>
  <si>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</si>
  <si>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</si>
  <si>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</si>
  <si>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</si>
  <si>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</si>
  <si>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</si>
  <si>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</si>
  <si>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</si>
  <si>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</si>
  <si>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</si>
  <si>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</si>
  <si>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</si>
  <si>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</si>
  <si>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</si>
  <si>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</si>
  <si>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</si>
  <si>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</si>
  <si>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</si>
  <si>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</si>
  <si>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</si>
  <si>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</si>
  <si>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</si>
  <si>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</si>
  <si>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</si>
  <si>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</si>
  <si>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</si>
  <si>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</si>
  <si>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</si>
  <si>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</si>
  <si>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</si>
  <si>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</si>
  <si>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</si>
  <si>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</si>
  <si>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</si>
  <si>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</si>
  <si>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</si>
  <si>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</si>
  <si>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</si>
  <si>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</si>
  <si>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</si>
  <si>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</si>
  <si>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</si>
  <si>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</si>
  <si>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</si>
  <si>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</si>
  <si>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</si>
  <si>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</si>
  <si>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</si>
  <si>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</si>
  <si>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</si>
  <si>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</si>
  <si>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</si>
  <si>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</si>
  <si>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</si>
  <si>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</si>
  <si>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</si>
  <si>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</si>
  <si>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</si>
  <si>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</si>
  <si>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</si>
  <si>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</si>
  <si>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</si>
  <si>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</si>
  <si>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</si>
  <si>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</si>
  <si>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</si>
  <si>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</si>
  <si>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</si>
  <si>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</si>
  <si>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</si>
  <si>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</si>
  <si>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</si>
  <si>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</si>
  <si>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</si>
  <si>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</si>
  <si>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</si>
  <si>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</si>
  <si>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</si>
  <si>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</si>
  <si>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</si>
  <si>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</si>
  <si>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</si>
  <si>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</si>
  <si>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</si>
  <si>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</si>
  <si>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</si>
  <si>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</si>
  <si>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</si>
  <si>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</si>
  <si>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</si>
  <si>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</si>
  <si>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</si>
  <si>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</si>
  <si>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</si>
  <si>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</si>
  <si>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</si>
  <si>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</si>
  <si>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</si>
  <si>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</si>
  <si>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</si>
  <si>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</si>
  <si>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</si>
  <si>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</si>
  <si>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</si>
  <si>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</si>
  <si>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</si>
  <si>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</si>
  <si>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</si>
  <si>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</si>
  <si>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</si>
  <si>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</si>
  <si>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</si>
  <si>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</si>
  <si>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</si>
  <si>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</si>
  <si>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</si>
  <si>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</si>
  <si>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</si>
  <si>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</si>
  <si>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</si>
  <si>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</si>
  <si>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</si>
  <si>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</si>
  <si>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</si>
  <si>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</si>
  <si>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</si>
  <si>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</si>
  <si>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</si>
  <si>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</si>
  <si>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</si>
  <si>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</si>
  <si>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</si>
  <si>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</si>
  <si>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</si>
  <si>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</si>
  <si>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</si>
  <si>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</si>
  <si>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</si>
  <si>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</si>
  <si>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</si>
  <si>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</si>
  <si>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</si>
  <si>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</si>
  <si>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</si>
  <si>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</si>
  <si>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</si>
  <si>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</si>
  <si>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</si>
  <si>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</si>
  <si>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</si>
  <si>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</si>
  <si>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</si>
  <si>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</si>
  <si>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</si>
  <si>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</si>
  <si>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</si>
  <si>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</si>
  <si>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</si>
  <si>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</si>
  <si>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</si>
  <si>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</si>
  <si>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</si>
  <si>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</si>
  <si>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</si>
  <si>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</si>
  <si>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</si>
  <si>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</si>
  <si>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</si>
  <si>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</si>
  <si>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</si>
  <si>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</si>
  <si>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</si>
  <si>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</si>
  <si>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</si>
  <si>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</si>
  <si>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</si>
  <si>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</si>
  <si>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</si>
  <si>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</si>
  <si>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</si>
  <si>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</si>
  <si>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</si>
  <si>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</si>
  <si>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</si>
  <si>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</si>
  <si>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</si>
  <si>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</si>
  <si>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</si>
  <si>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</si>
  <si>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</si>
  <si>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</si>
  <si>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</si>
  <si>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</si>
  <si>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</si>
  <si>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</si>
  <si>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</si>
  <si>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</si>
  <si>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</si>
  <si>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</si>
  <si>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</si>
  <si>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</si>
  <si>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</si>
  <si>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</si>
  <si>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</si>
  <si>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</si>
  <si>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</si>
  <si>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</si>
  <si>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</si>
  <si>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</si>
  <si>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</si>
  <si>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</si>
  <si>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</si>
  <si>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</si>
  <si>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</si>
  <si>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</si>
  <si>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</si>
  <si>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</si>
  <si>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</si>
  <si>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</si>
  <si>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</si>
  <si>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</si>
  <si>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</si>
  <si>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</si>
  <si>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</si>
  <si>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</si>
  <si>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</si>
  <si>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</si>
  <si>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</si>
  <si>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</si>
  <si>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</si>
  <si>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</si>
  <si>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</si>
  <si>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</si>
  <si>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</si>
  <si>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</si>
  <si>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</si>
  <si>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</si>
  <si>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</si>
  <si>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</si>
  <si>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</si>
  <si>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</si>
  <si>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</si>
  <si>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</si>
  <si>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</si>
  <si>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</si>
  <si>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</si>
  <si>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</si>
  <si>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</si>
  <si>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</si>
  <si>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</si>
  <si>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</si>
  <si>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</si>
  <si>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</si>
  <si>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</si>
  <si>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</si>
  <si>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</si>
  <si>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</si>
  <si>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</si>
  <si>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</si>
  <si>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</si>
  <si>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</si>
  <si>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</si>
  <si>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</si>
  <si>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</si>
  <si>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</si>
  <si>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</si>
  <si>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</si>
  <si>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</si>
  <si>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</si>
  <si>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</si>
  <si>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</si>
  <si>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</si>
  <si>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</si>
  <si>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</si>
  <si>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</si>
  <si>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</si>
  <si>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</si>
  <si>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</si>
  <si>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</si>
  <si>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</si>
  <si>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</si>
  <si>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</si>
  <si>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</si>
  <si>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</si>
  <si>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</si>
  <si>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</si>
  <si>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</si>
  <si>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</si>
  <si>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</si>
  <si>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</si>
  <si>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</si>
  <si>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</si>
  <si>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</si>
  <si>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</si>
  <si>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</si>
  <si>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</si>
  <si>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</si>
  <si>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</si>
  <si>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</si>
  <si>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</si>
  <si>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</si>
  <si>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</si>
  <si>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</si>
  <si>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</si>
  <si>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</si>
  <si>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</si>
  <si>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</si>
  <si>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</si>
  <si>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</si>
  <si>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</si>
  <si>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</si>
  <si>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</si>
  <si>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</si>
  <si>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</si>
  <si>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</si>
  <si>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</si>
  <si>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</si>
  <si>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</si>
  <si>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</si>
  <si>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</si>
  <si>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</si>
  <si>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</si>
  <si>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</si>
  <si>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</si>
  <si>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</si>
  <si>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</si>
  <si>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</si>
  <si>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</si>
  <si>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</si>
  <si>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</si>
  <si>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</si>
  <si>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</si>
  <si>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</si>
  <si>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</si>
  <si>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</si>
  <si>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</si>
  <si>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</si>
  <si>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</si>
  <si>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</si>
  <si>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</si>
  <si>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</si>
  <si>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</si>
  <si>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</si>
  <si>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</si>
  <si>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</si>
  <si>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</si>
  <si>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</si>
  <si>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</si>
  <si>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</si>
  <si>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</si>
  <si>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</si>
  <si>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</si>
  <si>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</si>
  <si>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</si>
  <si>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</si>
  <si>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</si>
  <si>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</si>
  <si>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</si>
  <si>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</si>
  <si>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</si>
  <si>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</si>
  <si>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</si>
  <si>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</si>
  <si>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</si>
  <si>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</si>
  <si>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</si>
  <si>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</si>
  <si>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</si>
  <si>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</si>
  <si>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</si>
  <si>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</si>
  <si>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</si>
  <si>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</si>
  <si>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</si>
  <si>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</si>
  <si>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</si>
  <si>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</si>
  <si>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</si>
  <si>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</si>
  <si>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</si>
  <si>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</si>
  <si>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</si>
  <si>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</si>
  <si>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</si>
  <si>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</si>
  <si>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</si>
  <si>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</si>
  <si>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</si>
  <si>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</si>
  <si>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</si>
  <si>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</si>
  <si>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</si>
  <si>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</si>
  <si>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</si>
  <si>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</si>
  <si>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</si>
  <si>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</si>
  <si>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</si>
  <si>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</si>
  <si>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</si>
  <si>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</si>
  <si>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</si>
  <si>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</si>
  <si>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</si>
  <si>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</si>
  <si>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</si>
  <si>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</si>
  <si>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</si>
  <si>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</si>
  <si>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</si>
  <si>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</si>
  <si>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</si>
  <si>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</si>
  <si>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</si>
  <si>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</si>
  <si>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</si>
  <si>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</si>
  <si>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</si>
  <si>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</si>
  <si>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</si>
  <si>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</si>
  <si>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</si>
  <si>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</si>
  <si>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</si>
  <si>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</si>
  <si>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</si>
  <si>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</si>
  <si>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</si>
  <si>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</si>
  <si>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</si>
  <si>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</si>
  <si>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</si>
  <si>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</si>
  <si>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</si>
  <si>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</si>
  <si>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</si>
  <si>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</si>
  <si>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</si>
  <si>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</si>
  <si>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</si>
  <si>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</si>
  <si>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</si>
  <si>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</si>
  <si>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</si>
  <si>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</si>
  <si>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</si>
  <si>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</si>
  <si>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</si>
  <si>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</si>
  <si>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</si>
  <si>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</si>
  <si>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</si>
  <si>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</si>
  <si>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</si>
  <si>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</si>
  <si>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</si>
  <si>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</si>
  <si>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</si>
  <si>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</si>
  <si>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</si>
  <si>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</si>
  <si>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</si>
  <si>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</si>
  <si>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</si>
  <si>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</si>
  <si>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</si>
  <si>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</si>
  <si>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</si>
  <si>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</si>
  <si>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</si>
  <si>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</si>
  <si>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</si>
  <si>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</si>
  <si>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</si>
  <si>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</si>
  <si>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</si>
  <si>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</si>
  <si>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</si>
  <si>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</si>
  <si>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</si>
  <si>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</si>
  <si>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</si>
  <si>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</si>
  <si>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</si>
  <si>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</si>
  <si>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</si>
  <si>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</si>
  <si>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</si>
  <si>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</si>
  <si>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</si>
  <si>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</si>
  <si>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</si>
  <si>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</si>
  <si>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</si>
  <si>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</si>
  <si>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</si>
  <si>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</si>
  <si>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</si>
  <si>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</si>
  <si>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</si>
  <si>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</si>
  <si>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</si>
  <si>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</si>
  <si>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</si>
  <si>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</si>
  <si>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</si>
  <si>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</si>
  <si>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</si>
  <si>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</si>
  <si>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</si>
  <si>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</si>
  <si>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</si>
  <si>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</si>
  <si>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</si>
  <si>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</si>
  <si>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</si>
  <si>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</si>
  <si>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</si>
  <si>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</si>
  <si>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</si>
  <si>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</si>
  <si>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</si>
  <si>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</si>
  <si>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</si>
  <si>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</si>
  <si>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</si>
  <si>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</si>
  <si>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</si>
  <si>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</si>
  <si>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</si>
  <si>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</si>
  <si>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</si>
  <si>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</si>
  <si>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</si>
  <si>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</si>
  <si>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</si>
  <si>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</si>
  <si>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</si>
  <si>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</si>
  <si>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</si>
  <si>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</si>
  <si>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</si>
  <si>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</si>
  <si>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</si>
  <si>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</si>
  <si>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</si>
  <si>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</si>
  <si>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</si>
  <si>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</si>
  <si>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</si>
  <si>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</si>
  <si>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</si>
  <si>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</si>
  <si>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</si>
  <si>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</si>
  <si>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</si>
  <si>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</si>
  <si>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</si>
  <si>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</si>
  <si>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</si>
  <si>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</si>
  <si>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</si>
  <si>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</si>
  <si>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</si>
  <si>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</si>
  <si>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</si>
  <si>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</si>
  <si>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</si>
  <si>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</si>
  <si>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</si>
  <si>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</si>
  <si>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</si>
  <si>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</si>
  <si>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</si>
  <si>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</si>
  <si>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</si>
  <si>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</si>
  <si>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</si>
  <si>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</si>
  <si>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</si>
  <si>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</si>
  <si>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</si>
  <si>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</si>
  <si>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</si>
  <si>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</si>
  <si>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</si>
  <si>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</si>
  <si>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</si>
  <si>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</si>
  <si>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</si>
  <si>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</si>
  <si>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</si>
  <si>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</si>
  <si>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</si>
  <si>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</si>
  <si>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</si>
  <si>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</si>
  <si>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</si>
  <si>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</si>
  <si>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</si>
  <si>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</si>
  <si>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</si>
  <si>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</si>
  <si>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</si>
  <si>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</si>
  <si>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</si>
  <si>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</si>
  <si>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</si>
  <si>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</si>
  <si>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</si>
  <si>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</si>
  <si>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</si>
  <si>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</si>
  <si>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</si>
  <si>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</si>
  <si>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</si>
  <si>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</si>
  <si>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</si>
  <si>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</si>
  <si>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</si>
  <si>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</si>
  <si>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</si>
  <si>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</si>
  <si>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</si>
  <si>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</si>
  <si>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</si>
  <si>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</si>
  <si>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</si>
  <si>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</si>
  <si>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</si>
  <si>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</si>
  <si>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</si>
  <si>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</si>
  <si>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</si>
  <si>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</si>
  <si>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</si>
  <si>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</si>
  <si>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</si>
  <si>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</si>
  <si>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</si>
  <si>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</si>
  <si>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</si>
  <si>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</si>
  <si>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</si>
  <si>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</si>
  <si>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</si>
  <si>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</si>
  <si>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</si>
  <si>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</si>
  <si>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</si>
  <si>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</si>
  <si>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</si>
  <si>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</si>
  <si>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</si>
  <si>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</si>
  <si>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</si>
  <si>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</si>
  <si>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</si>
  <si>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</si>
  <si>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</si>
  <si>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</si>
  <si>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</si>
  <si>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</si>
  <si>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</si>
  <si>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</si>
  <si>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</si>
  <si>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</si>
  <si>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</si>
  <si>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</si>
  <si>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</si>
  <si>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</si>
  <si>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</si>
  <si>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</si>
  <si>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</si>
  <si>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</si>
  <si>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</si>
  <si>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</si>
  <si>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</si>
  <si>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</si>
  <si>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</si>
  <si>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</si>
  <si>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</si>
  <si>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</si>
  <si>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</si>
  <si>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</si>
  <si>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</si>
  <si>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</si>
  <si>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</si>
  <si>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</si>
  <si>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</si>
  <si>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</si>
  <si>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</si>
  <si>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</si>
  <si>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</si>
  <si>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</si>
  <si>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</si>
  <si>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</si>
  <si>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</si>
  <si>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</si>
  <si>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</si>
  <si>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</si>
  <si>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</si>
  <si>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</si>
  <si>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</si>
  <si>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</si>
  <si>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</si>
  <si>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</si>
  <si>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</si>
  <si>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</si>
  <si>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</si>
  <si>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</si>
  <si>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</si>
  <si>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</si>
  <si>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</si>
  <si>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</si>
  <si>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</si>
  <si>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</si>
  <si>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</si>
  <si>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</si>
  <si>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</si>
  <si>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</si>
  <si>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</si>
  <si>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</si>
  <si>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</si>
  <si>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</si>
  <si>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</si>
  <si>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</si>
  <si>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</si>
  <si>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</si>
  <si>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</si>
  <si>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</si>
  <si>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</si>
  <si>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</si>
  <si>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</si>
  <si>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</si>
  <si>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</si>
  <si>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</si>
  <si>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</si>
  <si>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</si>
  <si>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</si>
  <si>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</si>
  <si>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</si>
  <si>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</si>
  <si>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</si>
  <si>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</si>
  <si>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</si>
  <si>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</si>
  <si>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</si>
  <si>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</si>
  <si>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</si>
  <si>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</si>
  <si>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</si>
  <si>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</si>
  <si>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</si>
  <si>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</si>
  <si>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</si>
  <si>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</si>
  <si>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</si>
  <si>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</si>
  <si>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</si>
  <si>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</si>
  <si>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</si>
  <si>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</si>
  <si>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</si>
  <si>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</si>
  <si>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</si>
  <si>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</si>
  <si>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</si>
  <si>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</si>
  <si>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</si>
  <si>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</si>
  <si>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</si>
  <si>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</si>
  <si>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</si>
  <si>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</si>
  <si>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</si>
  <si>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</si>
  <si>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</si>
  <si>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</si>
  <si>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</si>
  <si>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</si>
  <si>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</si>
  <si>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</si>
  <si>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</si>
  <si>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</si>
  <si>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</si>
  <si>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</si>
  <si>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</si>
  <si>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</si>
  <si>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</si>
  <si>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</si>
  <si>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</si>
  <si>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</si>
  <si>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</si>
  <si>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</si>
  <si>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</si>
  <si>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</si>
  <si>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</si>
  <si>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</si>
  <si>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</si>
  <si>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</si>
  <si>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</si>
  <si>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</si>
  <si>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</si>
  <si>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</si>
  <si>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</si>
  <si>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</si>
  <si>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</si>
  <si>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</si>
  <si>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</si>
  <si>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</si>
  <si>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</si>
  <si>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</si>
  <si>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</si>
  <si>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</si>
  <si>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</si>
  <si>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</si>
  <si>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</si>
  <si>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</si>
  <si>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</si>
  <si>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</si>
  <si>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</si>
  <si>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</si>
  <si>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</si>
  <si>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</si>
  <si>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</si>
  <si>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</si>
  <si>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</si>
  <si>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</si>
  <si>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</si>
  <si>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</si>
  <si>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</si>
  <si>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</si>
  <si>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</si>
  <si>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</si>
  <si>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</si>
  <si>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</si>
  <si>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</si>
  <si>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</si>
  <si>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</si>
  <si>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</si>
  <si>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</si>
  <si>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</si>
  <si>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</si>
  <si>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</si>
  <si>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</si>
  <si>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</si>
  <si>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</si>
  <si>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</si>
  <si>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</si>
  <si>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</si>
  <si>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</si>
  <si>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</si>
  <si>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</si>
  <si>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</si>
  <si>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</si>
  <si>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</si>
  <si>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</si>
  <si>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</si>
  <si>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</si>
  <si>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</si>
  <si>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</si>
  <si>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</si>
  <si>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</si>
  <si>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</si>
  <si>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</si>
  <si>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</si>
  <si>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</si>
  <si>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</si>
  <si>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</si>
  <si>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</si>
  <si>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</si>
  <si>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</si>
  <si>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</si>
  <si>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</si>
  <si>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</si>
  <si>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</si>
  <si>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</si>
  <si>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</si>
  <si>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</si>
  <si>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</si>
  <si>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</si>
  <si>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</si>
  <si>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</si>
  <si>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</si>
  <si>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</si>
  <si>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</si>
  <si>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</si>
  <si>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</si>
  <si>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</si>
  <si>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</si>
  <si>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</si>
  <si>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</si>
  <si>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</si>
  <si>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</si>
  <si>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</si>
  <si>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</si>
  <si>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</si>
  <si>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</si>
  <si>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</si>
  <si>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</si>
  <si>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</si>
  <si>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</si>
  <si>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</si>
  <si>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</si>
  <si>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</si>
  <si>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</si>
  <si>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</si>
  <si>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</si>
  <si>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</si>
  <si>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</si>
  <si>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</si>
  <si>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</si>
  <si>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</si>
  <si>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</si>
  <si>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</si>
  <si>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</si>
  <si>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</si>
  <si>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</si>
  <si>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</si>
  <si>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</si>
  <si>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</si>
  <si>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</si>
  <si>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</si>
  <si>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</si>
  <si>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</si>
  <si>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</si>
  <si>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</si>
  <si>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</si>
  <si>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</si>
  <si>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</si>
  <si>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</si>
  <si>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</si>
  <si>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</si>
  <si>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</si>
  <si>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</si>
  <si>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</si>
  <si>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</si>
  <si>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</si>
  <si>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</si>
  <si>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</si>
  <si>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</si>
  <si>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</si>
  <si>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</si>
  <si>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</si>
  <si>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</si>
  <si>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</si>
  <si>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</si>
  <si>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</si>
  <si>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</si>
  <si>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</si>
  <si>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</si>
  <si>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</si>
  <si>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</si>
  <si>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</si>
  <si>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</si>
  <si>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</si>
  <si>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</si>
  <si>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</si>
  <si>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</si>
  <si>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</si>
  <si>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</si>
  <si>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</si>
  <si>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</si>
  <si>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</si>
  <si>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</si>
  <si>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</si>
  <si>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</si>
  <si>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</si>
  <si>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</si>
  <si>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</si>
  <si>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</si>
  <si>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</si>
  <si>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</si>
  <si>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</si>
  <si>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</si>
  <si>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</si>
  <si>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</si>
  <si>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</si>
  <si>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</si>
  <si>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</si>
  <si>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</si>
  <si>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</si>
  <si>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</si>
  <si>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</si>
  <si>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</si>
  <si>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</si>
  <si>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</si>
  <si>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</si>
  <si>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</si>
  <si>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</si>
  <si>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</si>
  <si>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</si>
  <si>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</si>
  <si>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</si>
  <si>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</si>
  <si>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</si>
  <si>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</si>
  <si>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</si>
  <si>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</si>
  <si>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</si>
  <si>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</si>
  <si>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</si>
  <si>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</si>
  <si>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</si>
  <si>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</si>
  <si>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</si>
  <si>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</si>
  <si>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</si>
  <si>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</si>
  <si>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</si>
  <si>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</si>
  <si>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</si>
  <si>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</si>
  <si>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</si>
  <si>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</si>
  <si>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</si>
  <si>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</si>
  <si>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</si>
  <si>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</si>
  <si>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</si>
  <si>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</si>
  <si>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</si>
  <si>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</si>
  <si>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</si>
  <si>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</si>
  <si>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</si>
  <si>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</si>
  <si>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</si>
  <si>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</si>
  <si>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</si>
  <si>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</si>
  <si>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</si>
  <si>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</si>
  <si>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</si>
  <si>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</si>
  <si>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</si>
  <si>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</si>
  <si>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</si>
  <si>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</si>
  <si>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</si>
  <si>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</si>
  <si>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</si>
  <si>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</si>
  <si>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</si>
  <si>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</si>
  <si>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</si>
  <si>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</si>
  <si>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</si>
  <si>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</si>
  <si>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</si>
  <si>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</si>
  <si>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</si>
  <si>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</si>
  <si>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</si>
  <si>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</si>
  <si>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</si>
  <si>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</si>
  <si>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</si>
  <si>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</si>
  <si>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</si>
  <si>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</si>
  <si>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</si>
  <si>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</si>
  <si>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</si>
  <si>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</si>
  <si>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</si>
  <si>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</si>
  <si>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</si>
  <si>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</si>
  <si>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</si>
  <si>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</si>
  <si>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</si>
  <si>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</si>
  <si>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</si>
  <si>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</si>
  <si>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</si>
  <si>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</si>
  <si>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</si>
  <si>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</si>
  <si>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</si>
  <si>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</si>
  <si>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</si>
  <si>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</si>
  <si>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</si>
  <si>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</si>
  <si>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</si>
  <si>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</si>
  <si>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</si>
  <si>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</si>
  <si>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</si>
  <si>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</si>
  <si>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</si>
  <si>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</si>
  <si>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</si>
  <si>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</si>
  <si>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</si>
  <si>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</si>
  <si>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</si>
  <si>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</si>
  <si>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</si>
  <si>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</si>
  <si>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</si>
  <si>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</si>
  <si>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</si>
  <si>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</si>
  <si>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</si>
  <si>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</si>
  <si>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</si>
  <si>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</si>
  <si>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</si>
  <si>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</si>
  <si>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</si>
  <si>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</si>
  <si>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</si>
  <si>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</si>
  <si>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</si>
  <si>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</si>
  <si>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</si>
  <si>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</si>
  <si>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</si>
  <si>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</si>
  <si>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</si>
  <si>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</si>
  <si>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</si>
  <si>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</si>
  <si>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</si>
  <si>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</si>
  <si>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</si>
  <si>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</si>
  <si>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</si>
  <si>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</si>
  <si>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</si>
  <si>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</si>
  <si>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</si>
  <si>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</si>
  <si>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</si>
  <si>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</si>
  <si>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</si>
  <si>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</si>
  <si>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</si>
  <si>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</si>
  <si>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</si>
  <si>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</si>
  <si>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</si>
  <si>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</si>
  <si>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</si>
  <si>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</si>
  <si>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</si>
  <si>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</si>
  <si>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</si>
  <si>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</si>
  <si>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</si>
  <si>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</si>
  <si>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</si>
  <si>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</si>
  <si>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</si>
  <si>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</si>
  <si>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</si>
  <si>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</si>
  <si>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</si>
  <si>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</si>
  <si>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</si>
  <si>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</si>
  <si>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</si>
  <si>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</si>
  <si>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</si>
  <si>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</si>
  <si>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</si>
  <si>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</si>
  <si>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</si>
  <si>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</si>
  <si>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</si>
  <si>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</si>
  <si>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</si>
  <si>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</si>
  <si>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</si>
  <si>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</si>
  <si>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</si>
  <si>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</si>
  <si>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</si>
  <si>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</si>
  <si>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</si>
  <si>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</si>
  <si>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</si>
  <si>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</si>
  <si>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</si>
  <si>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</si>
  <si>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</si>
  <si>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</si>
  <si>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</si>
  <si>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</si>
  <si>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</si>
  <si>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</si>
  <si>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</si>
  <si>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</si>
  <si>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</si>
  <si>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</si>
  <si>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</si>
  <si>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</si>
  <si>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</si>
  <si>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</si>
  <si>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</si>
  <si>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</si>
  <si>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</si>
  <si>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</si>
  <si>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</si>
  <si>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</si>
  <si>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</si>
  <si>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</si>
  <si>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</si>
  <si>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</si>
  <si>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</si>
  <si>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</si>
  <si>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</si>
  <si>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</si>
  <si>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</si>
  <si>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</si>
  <si>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</si>
  <si>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</si>
  <si>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</si>
  <si>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</si>
  <si>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</si>
  <si>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</si>
  <si>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</si>
  <si>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</si>
  <si>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</si>
  <si>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</si>
  <si>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</si>
  <si>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</si>
  <si>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</si>
  <si>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</si>
  <si>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</si>
  <si>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</si>
  <si>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</si>
  <si>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</si>
  <si>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</si>
  <si>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</si>
  <si>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</si>
  <si>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</si>
  <si>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</si>
  <si>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</si>
  <si>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</si>
  <si>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</si>
  <si>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</si>
  <si>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</si>
  <si>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</si>
  <si>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</si>
  <si>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</si>
  <si>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</si>
  <si>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</si>
  <si>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</si>
  <si>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</si>
  <si>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</si>
  <si>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</si>
  <si>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</si>
  <si>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</si>
  <si>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</si>
  <si>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</si>
  <si>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</si>
  <si>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</si>
  <si>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</si>
  <si>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</si>
  <si>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</si>
  <si>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</si>
  <si>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</si>
  <si>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</si>
  <si>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</si>
  <si>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</si>
  <si>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</si>
  <si>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</si>
  <si>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</si>
  <si>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</si>
  <si>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</si>
  <si>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</si>
  <si>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</si>
  <si>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</si>
  <si>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</si>
  <si>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</si>
  <si>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</si>
  <si>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</si>
  <si>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</si>
  <si>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</si>
  <si>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</si>
  <si>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</si>
  <si>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</si>
  <si>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</si>
  <si>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</si>
  <si>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</si>
  <si>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</si>
  <si>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</si>
  <si>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</si>
  <si>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</si>
  <si>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</si>
  <si>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</si>
  <si>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</si>
  <si>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</si>
  <si>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</si>
  <si>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</si>
  <si>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</si>
  <si>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</si>
  <si>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</si>
  <si>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</si>
  <si>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</si>
  <si>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</si>
  <si>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</si>
  <si>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</si>
  <si>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</si>
  <si>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</si>
  <si>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</si>
  <si>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</si>
  <si>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</si>
  <si>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</si>
  <si>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</si>
  <si>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</si>
  <si>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</si>
  <si>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</si>
  <si>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</si>
  <si>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</si>
  <si>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</si>
  <si>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</si>
  <si>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</si>
  <si>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</si>
  <si>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</si>
  <si>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</si>
  <si>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</si>
  <si>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</si>
  <si>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</si>
  <si>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</si>
  <si>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</si>
  <si>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</si>
  <si>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</si>
  <si>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</si>
  <si>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</si>
  <si>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</si>
  <si>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</si>
  <si>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</si>
  <si>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</si>
  <si>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</si>
  <si>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</si>
  <si>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</si>
  <si>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</si>
  <si>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</si>
  <si>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</si>
  <si>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</si>
  <si>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</si>
  <si>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</si>
  <si>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</si>
  <si>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</si>
  <si>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</si>
  <si>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</si>
  <si>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</si>
  <si>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</si>
  <si>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</si>
  <si>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</si>
  <si>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</si>
  <si>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</si>
  <si>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</si>
  <si>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</si>
  <si>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</si>
  <si>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</si>
  <si>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</si>
  <si>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</si>
  <si>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</si>
  <si>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</si>
  <si>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</si>
  <si>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</si>
  <si>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</si>
  <si>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</si>
  <si>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</si>
  <si>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</si>
  <si>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</si>
  <si>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</si>
  <si>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</si>
  <si>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</si>
  <si>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</si>
  <si>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</si>
  <si>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</si>
  <si>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</si>
  <si>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</si>
  <si>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</si>
  <si>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</si>
  <si>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</si>
  <si>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</si>
  <si>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</si>
  <si>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</si>
  <si>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</si>
  <si>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</si>
  <si>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</si>
  <si>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</si>
  <si>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</si>
  <si>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</si>
  <si>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</si>
  <si>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</si>
  <si>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</si>
  <si>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</si>
  <si>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</si>
  <si>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</si>
  <si>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</si>
  <si>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</si>
  <si>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</si>
  <si>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</si>
  <si>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</si>
  <si>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</si>
  <si>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</si>
  <si>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</si>
  <si>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</si>
  <si>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</si>
  <si>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</si>
  <si>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</si>
  <si>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</si>
  <si>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</si>
  <si>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</si>
  <si>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</si>
  <si>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</si>
  <si>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</si>
  <si>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</si>
  <si>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</si>
  <si>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</si>
  <si>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</si>
  <si>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</si>
  <si>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</si>
  <si>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</si>
  <si>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</si>
  <si>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</si>
  <si>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</si>
  <si>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</si>
  <si>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</si>
  <si>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</si>
  <si>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</si>
  <si>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</si>
  <si>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</si>
  <si>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</si>
  <si>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</si>
  <si>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</si>
  <si>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</si>
  <si>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</si>
  <si>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</si>
  <si>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</si>
  <si>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</si>
  <si>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</si>
  <si>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</si>
  <si>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</si>
  <si>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</si>
  <si>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</si>
  <si>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</si>
  <si>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</si>
  <si>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</si>
  <si>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</si>
  <si>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</si>
  <si>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</si>
  <si>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</si>
  <si>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</si>
  <si>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</si>
  <si>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</si>
  <si>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</si>
  <si>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</si>
  <si>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</si>
  <si>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</si>
  <si>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</si>
  <si>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</si>
  <si>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</si>
  <si>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</si>
  <si>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</si>
  <si>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</si>
  <si>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</si>
  <si>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</si>
  <si>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</si>
  <si>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</si>
  <si>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</si>
  <si>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</si>
  <si>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</si>
  <si>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</si>
  <si>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</si>
  <si>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</si>
  <si>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</si>
  <si>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</si>
  <si>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</si>
  <si>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</si>
  <si>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</si>
  <si>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</si>
  <si>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</si>
  <si>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</si>
  <si>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</si>
  <si>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</si>
  <si>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</si>
  <si>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</si>
  <si>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</si>
  <si>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</si>
  <si>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</si>
  <si>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</si>
  <si>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</si>
  <si>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</si>
  <si>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</si>
  <si>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</si>
  <si>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</si>
  <si>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</si>
  <si>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</si>
  <si>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</si>
  <si>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</si>
  <si>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</si>
  <si>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</si>
  <si>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</si>
  <si>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</si>
  <si>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</si>
  <si>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</si>
  <si>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</si>
  <si>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</si>
  <si>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</si>
  <si>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</si>
  <si>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</si>
  <si>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</si>
  <si>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</si>
  <si>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</si>
  <si>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</si>
  <si>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</si>
  <si>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</si>
  <si>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</si>
  <si>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</si>
  <si>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</si>
  <si>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</si>
  <si>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</si>
  <si>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</si>
  <si>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</si>
  <si>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</si>
  <si>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</si>
  <si>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</si>
  <si>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</si>
  <si>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</si>
  <si>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</si>
  <si>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</si>
  <si>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</si>
  <si>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</si>
  <si>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</si>
  <si>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</si>
  <si>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</si>
  <si>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</si>
  <si>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</si>
  <si>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</si>
  <si>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</si>
  <si>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</si>
  <si>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</si>
  <si>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</si>
  <si>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</si>
  <si>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</si>
  <si>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</si>
  <si>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</si>
  <si>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</si>
  <si>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</si>
  <si>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</si>
  <si>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</si>
  <si>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</si>
  <si>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</si>
  <si>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</si>
  <si>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</si>
  <si>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</si>
  <si>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</si>
  <si>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</si>
  <si>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</si>
  <si>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</si>
  <si>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</si>
  <si>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</si>
  <si>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</si>
  <si>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</si>
  <si>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</si>
  <si>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</si>
  <si>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</si>
  <si>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</si>
  <si>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</si>
  <si>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</si>
  <si>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</si>
  <si>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</si>
  <si>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</si>
  <si>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</si>
  <si>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</si>
  <si>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</si>
  <si>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</si>
  <si>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</si>
  <si>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</si>
  <si>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</si>
  <si>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</si>
  <si>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</si>
  <si>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</si>
  <si>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</si>
  <si>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</si>
  <si>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</si>
  <si>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</si>
  <si>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</si>
  <si>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</si>
  <si>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</si>
  <si>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</si>
  <si>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</si>
  <si>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</si>
  <si>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</si>
  <si>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</si>
  <si>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</si>
  <si>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</si>
  <si>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</si>
  <si>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</si>
  <si>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</si>
  <si>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</si>
  <si>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</si>
  <si>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</si>
  <si>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</si>
  <si>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</si>
  <si>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</si>
  <si>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</si>
  <si>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</si>
  <si>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</si>
  <si>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</si>
  <si>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</si>
  <si>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</si>
  <si>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</si>
  <si>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</si>
  <si>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</si>
  <si>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</si>
  <si>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</si>
  <si>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</si>
  <si>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</si>
  <si>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</si>
  <si>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</si>
  <si>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</si>
  <si>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</si>
  <si>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</si>
  <si>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</si>
  <si>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</si>
  <si>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</si>
  <si>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</si>
  <si>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</si>
  <si>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</si>
  <si>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</si>
  <si>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</si>
  <si>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</si>
  <si>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</si>
  <si>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</si>
  <si>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</si>
  <si>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</si>
  <si>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</si>
  <si>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</si>
  <si>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</si>
  <si>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</si>
  <si>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</si>
  <si>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</si>
  <si>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</si>
  <si>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</si>
  <si>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</si>
  <si>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</si>
  <si>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</si>
  <si>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</si>
  <si>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</si>
  <si>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</si>
  <si>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</si>
  <si>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</si>
  <si>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</si>
  <si>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</si>
  <si>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</si>
  <si>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</si>
  <si>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</si>
  <si>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</si>
  <si>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</si>
  <si>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</si>
  <si>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</si>
  <si>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</si>
  <si>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</si>
  <si>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</si>
  <si>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</si>
  <si>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</si>
  <si>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</si>
  <si>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</si>
  <si>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</si>
  <si>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</si>
  <si>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</si>
  <si>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</si>
  <si>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</si>
  <si>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</si>
  <si>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</si>
  <si>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</si>
  <si>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</si>
  <si>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</si>
  <si>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</si>
  <si>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</si>
  <si>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</si>
  <si>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</si>
  <si>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</si>
  <si>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</si>
  <si>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</si>
  <si>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</si>
  <si>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</si>
  <si>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</si>
  <si>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</si>
  <si>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</si>
  <si>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</si>
  <si>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</si>
  <si>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</si>
  <si>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</si>
  <si>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</si>
  <si>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</si>
  <si>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</si>
  <si>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</si>
  <si>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</si>
  <si>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</si>
  <si>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</si>
  <si>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</si>
  <si>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</si>
  <si>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</si>
  <si>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</si>
  <si>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</si>
  <si>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</si>
  <si>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</si>
  <si>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</si>
  <si>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</si>
  <si>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</si>
  <si>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</si>
  <si>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</si>
  <si>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</si>
  <si>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</si>
  <si>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</si>
  <si>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</si>
  <si>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</si>
  <si>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</si>
  <si>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</si>
  <si>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</si>
  <si>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</si>
  <si>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</si>
  <si>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</si>
  <si>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</si>
  <si>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</si>
  <si>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</si>
  <si>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</si>
  <si>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</si>
  <si>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</si>
  <si>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</si>
  <si>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</si>
  <si>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</si>
  <si>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</si>
  <si>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</si>
  <si>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</si>
  <si>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</si>
  <si>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</si>
  <si>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</si>
  <si>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</si>
  <si>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</si>
  <si>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</si>
  <si>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</si>
  <si>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</si>
  <si>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</si>
  <si>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</si>
  <si>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</si>
  <si>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</si>
  <si>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</si>
  <si>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</si>
  <si>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</si>
  <si>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</si>
  <si>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</si>
  <si>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</si>
  <si>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</si>
  <si>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</si>
  <si>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</si>
  <si>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</si>
  <si>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</si>
  <si>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</si>
  <si>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</si>
  <si>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</si>
  <si>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</si>
  <si>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</si>
  <si>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</si>
  <si>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</si>
  <si>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</si>
  <si>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</si>
  <si>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</si>
  <si>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</si>
  <si>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</si>
  <si>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</si>
  <si>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</si>
  <si>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</si>
  <si>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</si>
  <si>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</si>
  <si>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</si>
  <si>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</si>
  <si>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</si>
  <si>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</si>
  <si>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</si>
  <si>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</si>
  <si>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</si>
  <si>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</si>
  <si>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</si>
  <si>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</si>
  <si>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</si>
  <si>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</si>
  <si>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</si>
  <si>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</si>
  <si>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</si>
  <si>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</si>
  <si>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</si>
  <si>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</si>
  <si>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</si>
  <si>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</si>
  <si>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</si>
  <si>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</si>
  <si>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</si>
  <si>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</si>
  <si>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</si>
  <si>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</si>
  <si>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</si>
  <si>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</si>
  <si>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</si>
  <si>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</si>
  <si>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</si>
  <si>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</si>
  <si>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</si>
  <si>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</si>
  <si>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</si>
  <si>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</si>
  <si>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</si>
  <si>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</si>
  <si>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</si>
  <si>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</si>
  <si>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</si>
  <si>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</si>
  <si>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</si>
  <si>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</si>
  <si>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</si>
  <si>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</si>
  <si>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</si>
  <si>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</si>
  <si>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</si>
  <si>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</si>
  <si>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</si>
  <si>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</si>
  <si>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</si>
  <si>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</si>
  <si>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</si>
  <si>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</si>
  <si>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</si>
  <si>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</si>
  <si>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</si>
  <si>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</si>
  <si>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</si>
  <si>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</si>
  <si>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</si>
  <si>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</si>
  <si>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</si>
  <si>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</si>
  <si>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</si>
  <si>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</si>
  <si>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</si>
  <si>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</si>
  <si>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</si>
  <si>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</si>
  <si>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</si>
  <si>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</si>
  <si>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</si>
  <si>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</si>
  <si>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</si>
  <si>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</si>
  <si>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</si>
  <si>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</si>
  <si>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</si>
  <si>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</si>
  <si>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</si>
  <si>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</si>
  <si>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</si>
  <si>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</si>
  <si>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</si>
  <si>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</si>
  <si>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</si>
  <si>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</si>
  <si>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</si>
  <si>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</si>
  <si>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</si>
  <si>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</si>
  <si>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</si>
  <si>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</si>
  <si>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</si>
  <si>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</si>
  <si>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</si>
  <si>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</si>
  <si>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</si>
  <si>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</si>
  <si>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</si>
  <si>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</si>
  <si>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</si>
  <si>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</si>
  <si>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</si>
  <si>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</si>
  <si>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</si>
  <si>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</si>
  <si>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</si>
  <si>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</si>
  <si>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</si>
  <si>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</si>
  <si>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</si>
  <si>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</si>
  <si>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</si>
  <si>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</si>
  <si>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</si>
  <si>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</si>
  <si>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</si>
  <si>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</si>
  <si>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</si>
  <si>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</si>
  <si>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</si>
  <si>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</si>
  <si>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</si>
  <si>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</si>
  <si>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</si>
  <si>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</si>
  <si>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</si>
  <si>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</si>
  <si>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</si>
  <si>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</si>
  <si>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</si>
  <si>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</si>
  <si>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</si>
  <si>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</si>
  <si>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</si>
  <si>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</si>
  <si>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</si>
  <si>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</si>
  <si>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</si>
  <si>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</si>
  <si>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</si>
  <si>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</si>
  <si>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</si>
  <si>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</si>
  <si>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</si>
  <si>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</si>
  <si>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</si>
  <si>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</si>
  <si>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</si>
  <si>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</si>
  <si>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</si>
  <si>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</si>
  <si>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</si>
  <si>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</si>
  <si>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</si>
  <si>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</si>
  <si>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</si>
  <si>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</si>
  <si>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</si>
  <si>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</si>
  <si>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</si>
  <si>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</si>
  <si>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</si>
  <si>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</si>
  <si>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</si>
  <si>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</si>
  <si>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</si>
  <si>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</si>
  <si>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</si>
  <si>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</si>
  <si>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</si>
  <si>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</si>
  <si>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</si>
  <si>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</si>
  <si>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</si>
  <si>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</si>
  <si>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</si>
  <si>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</si>
  <si>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</si>
  <si>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</si>
  <si>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</si>
  <si>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</si>
  <si>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</si>
  <si>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</si>
  <si>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</si>
  <si>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</si>
  <si>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</si>
  <si>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</si>
  <si>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</si>
  <si>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</si>
  <si>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</si>
  <si>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</si>
  <si>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</si>
  <si>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</si>
  <si>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</si>
  <si>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</si>
  <si>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</si>
  <si>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</si>
  <si>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</si>
  <si>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</si>
  <si>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</si>
  <si>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</si>
  <si>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</si>
  <si>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</si>
  <si>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</si>
  <si>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</si>
  <si>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</si>
  <si>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</si>
  <si>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</si>
  <si>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</si>
  <si>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</si>
  <si>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</si>
  <si>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</si>
  <si>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</si>
  <si>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</si>
  <si>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</si>
  <si>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</si>
  <si>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</si>
  <si>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</si>
  <si>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</si>
  <si>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</si>
  <si>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</si>
  <si>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</si>
  <si>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</si>
  <si>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</si>
  <si>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</si>
  <si>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</si>
  <si>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</si>
  <si>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</si>
  <si>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</si>
  <si>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</si>
  <si>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</si>
  <si>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</si>
  <si>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</si>
  <si>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</si>
  <si>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</si>
  <si>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</si>
  <si>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</si>
  <si>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</si>
  <si>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</si>
  <si>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</si>
  <si>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</si>
  <si>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</si>
  <si>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</si>
  <si>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</si>
  <si>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</si>
  <si>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</si>
  <si>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</si>
  <si>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</si>
  <si>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</si>
  <si>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</si>
  <si>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</si>
  <si>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</si>
  <si>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</si>
  <si>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</si>
  <si>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</si>
  <si>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</si>
  <si>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</si>
  <si>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</si>
  <si>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</si>
  <si>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</si>
  <si>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</si>
  <si>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</si>
  <si>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</si>
  <si>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</si>
  <si>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</si>
  <si>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</si>
  <si>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</si>
  <si>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</si>
  <si>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</si>
  <si>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</si>
  <si>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</si>
  <si>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</si>
  <si>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</si>
  <si>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</si>
  <si>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</si>
  <si>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</si>
  <si>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</si>
  <si>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</si>
  <si>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</si>
  <si>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</si>
  <si>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</si>
  <si>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</si>
  <si>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</si>
  <si>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</si>
  <si>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</si>
  <si>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</si>
  <si>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</si>
  <si>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</si>
  <si>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</si>
  <si>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</si>
  <si>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</si>
  <si>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</si>
  <si>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</si>
  <si>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</si>
  <si>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</si>
  <si>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</si>
  <si>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</si>
  <si>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</si>
  <si>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</si>
  <si>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</si>
  <si>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</si>
  <si>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</si>
  <si>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</si>
  <si>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</si>
  <si>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</si>
  <si>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</si>
  <si>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</si>
  <si>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</si>
  <si>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</si>
  <si>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</si>
  <si>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</si>
  <si>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</si>
  <si>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</si>
  <si>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</si>
  <si>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</si>
  <si>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</si>
  <si>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</si>
  <si>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</si>
  <si>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</si>
  <si>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</si>
  <si>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</si>
  <si>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</si>
  <si>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</si>
  <si>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</si>
  <si>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</si>
  <si>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</si>
  <si>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</si>
  <si>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</si>
  <si>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</si>
  <si>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</si>
  <si>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</si>
  <si>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</si>
  <si>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</si>
  <si>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</si>
  <si>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</si>
  <si>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</si>
  <si>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</si>
  <si>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</si>
  <si>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</si>
  <si>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</si>
  <si>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</si>
  <si>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</si>
  <si>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</si>
  <si>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</si>
  <si>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</si>
  <si>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</si>
  <si>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</si>
  <si>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</si>
  <si>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</si>
  <si>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</si>
  <si>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</si>
  <si>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</si>
  <si>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</si>
  <si>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</si>
  <si>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</si>
  <si>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</si>
  <si>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</si>
  <si>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</si>
  <si>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</si>
  <si>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</si>
  <si>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</si>
  <si>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</si>
  <si>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</si>
  <si>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</si>
  <si>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</si>
  <si>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</si>
  <si>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</si>
  <si>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</si>
  <si>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</si>
  <si>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</si>
  <si>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</si>
  <si>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</si>
  <si>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</si>
  <si>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</si>
  <si>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</si>
  <si>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</si>
  <si>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</si>
  <si>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</si>
  <si>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</si>
  <si>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</si>
  <si>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</si>
  <si>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</si>
  <si>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</si>
  <si>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</si>
  <si>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</si>
  <si>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</si>
  <si>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</si>
  <si>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</si>
  <si>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</si>
  <si>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</si>
  <si>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</si>
  <si>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</si>
  <si>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</si>
  <si>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</si>
  <si>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</si>
  <si>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</si>
  <si>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</si>
  <si>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</si>
  <si>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</si>
  <si>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</si>
  <si>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</si>
  <si>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</si>
  <si>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</si>
  <si>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</si>
  <si>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</si>
  <si>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</si>
  <si>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</si>
  <si>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</si>
  <si>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</si>
  <si>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</si>
  <si>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</si>
  <si>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</si>
  <si>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</si>
  <si>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</si>
  <si>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</si>
  <si>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</si>
  <si>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</si>
  <si>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</si>
  <si>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</si>
  <si>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</si>
  <si>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</si>
  <si>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</si>
  <si>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</si>
  <si>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</si>
  <si>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</si>
  <si>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</si>
  <si>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</si>
  <si>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</si>
  <si>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</si>
  <si>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</si>
  <si>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</si>
  <si>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</si>
  <si>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</si>
  <si>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</si>
  <si>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</si>
  <si>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</si>
  <si>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</si>
  <si>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</si>
  <si>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</si>
  <si>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</si>
  <si>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</si>
  <si>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</si>
  <si>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</si>
  <si>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</si>
  <si>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</si>
  <si>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</si>
  <si>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</si>
  <si>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</si>
  <si>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</si>
  <si>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</si>
  <si>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</si>
  <si>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</si>
  <si>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</si>
  <si>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</si>
  <si>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</si>
  <si>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</si>
  <si>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</si>
  <si>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</si>
  <si>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</si>
  <si>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</si>
  <si>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</si>
  <si>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</si>
  <si>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</si>
  <si>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</si>
  <si>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</si>
  <si>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</si>
  <si>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</si>
  <si>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</si>
  <si>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</si>
  <si>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</si>
  <si>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</si>
  <si>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</si>
  <si>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</si>
  <si>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</si>
  <si>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</si>
  <si>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</si>
  <si>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</si>
  <si>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</si>
  <si>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</si>
  <si>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</si>
  <si>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</si>
  <si>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</si>
  <si>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</si>
  <si>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</si>
  <si>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</si>
  <si>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</si>
  <si>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</si>
  <si>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</si>
  <si>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</si>
  <si>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</si>
  <si>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</si>
  <si>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</si>
  <si>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</si>
  <si>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</si>
  <si>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</si>
  <si>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</si>
  <si>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</si>
  <si>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</si>
  <si>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</si>
  <si>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</si>
  <si>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</si>
  <si>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</si>
  <si>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</si>
  <si>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</si>
  <si>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</si>
  <si>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</si>
  <si>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</si>
  <si>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</si>
  <si>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</si>
  <si>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</si>
  <si>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</si>
  <si>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</si>
  <si>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</si>
  <si>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</si>
  <si>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</si>
  <si>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</si>
  <si>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</si>
  <si>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</si>
  <si>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</si>
  <si>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</si>
  <si>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</si>
  <si>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</si>
  <si>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</si>
  <si>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</si>
  <si>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</si>
  <si>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</si>
  <si>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</si>
  <si>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</si>
  <si>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</si>
  <si>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</si>
  <si>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</si>
  <si>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</si>
  <si>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</si>
  <si>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</si>
  <si>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</si>
  <si>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</si>
  <si>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</si>
  <si>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</si>
  <si>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</si>
  <si>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</si>
  <si>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</si>
  <si>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</si>
  <si>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</si>
  <si>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</si>
  <si>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</si>
  <si>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</si>
  <si>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</si>
  <si>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</si>
  <si>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</si>
  <si>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</si>
  <si>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</si>
  <si>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</si>
  <si>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</si>
  <si>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</si>
  <si>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</si>
  <si>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</si>
  <si>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</si>
  <si>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</si>
  <si>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</si>
  <si>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</si>
  <si>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</si>
  <si>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</si>
  <si>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</si>
  <si>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</si>
  <si>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</si>
  <si>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</si>
  <si>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</si>
  <si>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</si>
  <si>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</si>
  <si>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</si>
  <si>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</si>
  <si>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</si>
  <si>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</si>
  <si>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</si>
  <si>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</si>
  <si>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</si>
  <si>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</si>
  <si>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</si>
  <si>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</si>
  <si>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</si>
  <si>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</si>
  <si>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</si>
  <si>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</si>
  <si>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</si>
  <si>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</si>
  <si>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</si>
  <si>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</si>
  <si>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</si>
  <si>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</si>
  <si>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</si>
  <si>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</si>
  <si>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</si>
  <si>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</si>
  <si>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</si>
  <si>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</si>
  <si>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</si>
  <si>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</si>
  <si>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</si>
  <si>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</si>
  <si>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</si>
  <si>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</si>
  <si>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</si>
  <si>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</si>
  <si>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</si>
  <si>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</si>
  <si>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</si>
  <si>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</si>
  <si>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</si>
  <si>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</si>
  <si>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</si>
  <si>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</si>
  <si>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</si>
  <si>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</si>
  <si>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</si>
  <si>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</si>
  <si>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</si>
  <si>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</si>
  <si>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</si>
  <si>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</si>
  <si>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</si>
  <si>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</si>
  <si>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</si>
  <si>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</si>
  <si>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</si>
  <si>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</si>
  <si>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</si>
  <si>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</si>
  <si>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</si>
  <si>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</si>
  <si>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</si>
  <si>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</si>
  <si>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</si>
  <si>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</si>
  <si>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</si>
  <si>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</si>
  <si>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</si>
  <si>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</si>
  <si>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</si>
  <si>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</si>
  <si>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</si>
  <si>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</si>
  <si>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</si>
  <si>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</si>
  <si>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</si>
  <si>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</si>
  <si>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</si>
  <si>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</si>
  <si>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</si>
  <si>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</si>
  <si>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</si>
  <si>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</si>
  <si>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</si>
  <si>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</si>
  <si>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</si>
  <si>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</si>
  <si>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</si>
  <si>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</si>
  <si>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</si>
  <si>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</si>
  <si>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</si>
  <si>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</si>
  <si>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</si>
  <si>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</si>
  <si>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</si>
  <si>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</si>
  <si>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</si>
  <si>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</si>
  <si>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</si>
  <si>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</si>
  <si>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</si>
  <si>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</si>
  <si>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</si>
  <si>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</si>
  <si>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</si>
  <si>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</si>
  <si>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</si>
  <si>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</si>
  <si>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</si>
  <si>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</si>
  <si>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</si>
  <si>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</si>
  <si>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</si>
  <si>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</si>
  <si>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</si>
  <si>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</si>
  <si>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</si>
  <si>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</si>
  <si>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</si>
  <si>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</si>
  <si>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</si>
  <si>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</si>
  <si>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</si>
  <si>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</si>
  <si>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</si>
  <si>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</si>
  <si>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</si>
  <si>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</si>
  <si>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</si>
  <si>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</si>
  <si>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</si>
  <si>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</si>
  <si>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</si>
  <si>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</si>
  <si>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</si>
  <si>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</si>
  <si>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</si>
  <si>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</si>
  <si>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</si>
  <si>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</si>
  <si>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</si>
  <si>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</si>
  <si>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</si>
  <si>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</si>
  <si>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</si>
  <si>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</si>
  <si>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</si>
  <si>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</si>
  <si>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</si>
  <si>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</si>
  <si>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</si>
  <si>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</si>
  <si>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</si>
  <si>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</si>
  <si>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</si>
  <si>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</si>
  <si>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</si>
  <si>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</si>
  <si>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</si>
  <si>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</si>
  <si>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</si>
  <si>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</si>
  <si>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</si>
  <si>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</si>
  <si>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</si>
  <si>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</si>
  <si>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</si>
  <si>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</si>
  <si>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</si>
  <si>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</si>
  <si>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</si>
  <si>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</si>
  <si>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</si>
  <si>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</si>
  <si>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</si>
  <si>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</si>
  <si>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</si>
  <si>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</si>
  <si>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</si>
  <si>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</si>
  <si>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</si>
  <si>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</si>
  <si>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</si>
  <si>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</si>
  <si>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</si>
  <si>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</si>
  <si>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</si>
  <si>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</si>
  <si>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</si>
  <si>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</si>
  <si>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</si>
  <si>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</si>
  <si>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</si>
  <si>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</si>
  <si>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</si>
  <si>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</si>
  <si>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</si>
  <si>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</si>
  <si>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</si>
  <si>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</si>
  <si>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</si>
  <si>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</si>
  <si>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</si>
  <si>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</si>
  <si>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</si>
  <si>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</si>
  <si>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</si>
  <si>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</si>
  <si>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</si>
  <si>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</si>
  <si>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</si>
  <si>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</si>
  <si>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</si>
  <si>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</si>
  <si>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</si>
  <si>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</si>
  <si>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</si>
  <si>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</si>
  <si>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</si>
  <si>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</si>
  <si>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</si>
  <si>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</si>
  <si>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</si>
  <si>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</si>
  <si>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</si>
  <si>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</si>
  <si>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</si>
  <si>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</si>
  <si>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</si>
  <si>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</si>
  <si>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</si>
  <si>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</si>
  <si>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</si>
  <si>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</si>
  <si>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</si>
  <si>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</si>
  <si>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</si>
  <si>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</si>
  <si>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</si>
  <si>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</si>
  <si>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</si>
  <si>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</si>
  <si>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</si>
  <si>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</si>
  <si>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</si>
  <si>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</si>
  <si>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</si>
  <si>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</si>
  <si>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</si>
  <si>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</si>
  <si>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</si>
  <si>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</si>
  <si>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</si>
  <si>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</si>
  <si>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</si>
  <si>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</si>
  <si>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</si>
  <si>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</si>
  <si>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</si>
  <si>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</si>
  <si>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</si>
  <si>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</si>
  <si>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</si>
  <si>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</si>
  <si>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</si>
  <si>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</si>
  <si>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</si>
  <si>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</si>
  <si>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</si>
  <si>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</si>
  <si>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</si>
  <si>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</si>
  <si>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</si>
  <si>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</si>
  <si>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</si>
  <si>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</si>
  <si>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</si>
  <si>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</si>
  <si>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</si>
  <si>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</si>
  <si>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</si>
  <si>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</si>
  <si>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</si>
  <si>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</si>
  <si>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</si>
  <si>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</si>
  <si>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</si>
  <si>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</si>
  <si>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</si>
  <si>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</si>
  <si>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</si>
  <si>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</si>
  <si>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</si>
  <si>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</si>
  <si>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</si>
  <si>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</si>
  <si>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</si>
  <si>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</si>
  <si>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</si>
  <si>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</si>
  <si>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</si>
  <si>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</si>
  <si>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</si>
  <si>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</si>
  <si>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</si>
  <si>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</si>
  <si>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</si>
  <si>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</si>
  <si>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</si>
  <si>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</si>
  <si>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</si>
  <si>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</si>
  <si>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</si>
  <si>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</si>
  <si>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</si>
  <si>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</si>
  <si>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</si>
  <si>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</si>
  <si>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</si>
  <si>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</si>
  <si>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</si>
  <si>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</si>
  <si>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</si>
  <si>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</si>
  <si>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</si>
  <si>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</si>
  <si>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</si>
  <si>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</si>
  <si>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</si>
  <si>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</si>
  <si>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</si>
  <si>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</si>
  <si>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</si>
  <si>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</si>
  <si>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</si>
  <si>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</si>
  <si>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</si>
  <si>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</si>
  <si>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</si>
  <si>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</si>
  <si>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</si>
  <si>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</si>
  <si>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</si>
  <si>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</si>
  <si>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</si>
  <si>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</si>
  <si>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</si>
  <si>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</si>
  <si>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</si>
  <si>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</si>
  <si>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</si>
  <si>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</si>
  <si>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</si>
  <si>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</si>
  <si>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</si>
  <si>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</si>
  <si>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</si>
  <si>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</si>
  <si>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</si>
  <si>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</si>
  <si>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</si>
  <si>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</si>
  <si>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</si>
  <si>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</si>
  <si>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</si>
  <si>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</si>
  <si>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</si>
  <si>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</si>
  <si>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</si>
  <si>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</si>
  <si>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</si>
  <si>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</si>
  <si>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</si>
  <si>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</si>
  <si>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</si>
  <si>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</si>
  <si>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</si>
  <si>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</si>
  <si>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</si>
  <si>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</si>
  <si>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</si>
  <si>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</si>
  <si>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</si>
  <si>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</si>
  <si>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</si>
  <si>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</si>
  <si>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</si>
  <si>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</si>
  <si>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</si>
  <si>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</si>
  <si>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</si>
  <si>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</si>
  <si>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</si>
  <si>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</si>
  <si>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</si>
  <si>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</si>
  <si>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</si>
  <si>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</si>
  <si>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</si>
  <si>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</si>
  <si>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</si>
  <si>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</si>
  <si>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</si>
  <si>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</si>
  <si>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</si>
  <si>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</si>
  <si>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</si>
  <si>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</si>
  <si>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</si>
  <si>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</si>
  <si>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</si>
  <si>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</si>
  <si>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</si>
  <si>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</si>
  <si>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</si>
  <si>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</si>
  <si>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</si>
  <si>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</si>
  <si>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</si>
  <si>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</si>
  <si>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</si>
  <si>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</si>
  <si>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</si>
  <si>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</si>
  <si>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</si>
  <si>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</si>
  <si>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</si>
  <si>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</si>
  <si>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</si>
  <si>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</si>
  <si>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</si>
  <si>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</si>
  <si>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</si>
  <si>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</si>
  <si>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</si>
  <si>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</si>
  <si>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</si>
  <si>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</si>
  <si>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</si>
  <si>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</si>
  <si>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</si>
  <si>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</si>
  <si>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</si>
  <si>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</si>
  <si>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</si>
  <si>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</si>
  <si>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</si>
  <si>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</si>
  <si>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</si>
  <si>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</si>
  <si>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</si>
  <si>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</si>
  <si>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</si>
  <si>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</si>
  <si>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</si>
  <si>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</si>
  <si>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</si>
  <si>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</si>
  <si>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</si>
  <si>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</si>
  <si>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</si>
  <si>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</si>
  <si>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</si>
  <si>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</si>
  <si>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</si>
  <si>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</si>
  <si>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</si>
  <si>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</si>
  <si>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</si>
  <si>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</si>
  <si>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</si>
  <si>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</si>
  <si>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</si>
  <si>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</si>
  <si>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</si>
  <si>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</si>
  <si>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</si>
  <si>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</si>
  <si>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</si>
  <si>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</si>
  <si>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</si>
  <si>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</si>
  <si>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</si>
  <si>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</si>
  <si>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</si>
  <si>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</si>
  <si>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</si>
  <si>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</si>
  <si>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</si>
  <si>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</si>
  <si>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</si>
  <si>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</si>
  <si>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</si>
  <si>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</si>
  <si>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</si>
  <si>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</si>
  <si>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</si>
  <si>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</si>
  <si>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</si>
  <si>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</si>
  <si>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</si>
  <si>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</si>
  <si>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</si>
  <si>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</si>
  <si>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</si>
  <si>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</si>
  <si>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</si>
  <si>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</si>
  <si>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</si>
  <si>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</si>
  <si>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</si>
  <si>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</si>
  <si>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</si>
  <si>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</si>
  <si>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</si>
  <si>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</si>
  <si>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</si>
  <si>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</si>
  <si>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</si>
  <si>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</si>
  <si>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</si>
  <si>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</si>
  <si>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</si>
  <si>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</si>
  <si>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</si>
  <si>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</si>
  <si>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</si>
  <si>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</si>
  <si>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</si>
  <si>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</si>
  <si>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</si>
  <si>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</si>
  <si>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</si>
  <si>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</si>
  <si>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</si>
  <si>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</si>
  <si>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</si>
  <si>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</si>
  <si>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</si>
  <si>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</si>
  <si>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</si>
  <si>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</si>
  <si>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</si>
  <si>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</si>
  <si>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</si>
  <si>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</si>
  <si>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</si>
  <si>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</si>
  <si>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</si>
  <si>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</si>
  <si>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</si>
  <si>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</si>
  <si>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</si>
  <si>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</si>
  <si>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</si>
  <si>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</si>
  <si>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</si>
  <si>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</si>
  <si>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</si>
  <si>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</si>
  <si>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</si>
  <si>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</si>
  <si>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</si>
  <si>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</si>
  <si>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</si>
  <si>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</si>
  <si>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</si>
  <si>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</si>
  <si>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</si>
  <si>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</si>
  <si>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</si>
  <si>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</si>
  <si>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</si>
  <si>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</si>
  <si>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</si>
  <si>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</si>
  <si>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</si>
  <si>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</si>
  <si>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</si>
  <si>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</si>
  <si>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</si>
  <si>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</si>
  <si>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</si>
  <si>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</si>
  <si>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</si>
  <si>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</si>
  <si>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</si>
  <si>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</si>
  <si>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</si>
  <si>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</si>
  <si>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</si>
  <si>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</si>
  <si>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</si>
  <si>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</si>
  <si>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</si>
  <si>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</si>
  <si>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</si>
  <si>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</si>
  <si>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</si>
  <si>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</si>
  <si>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</si>
  <si>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</si>
  <si>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</si>
  <si>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</si>
  <si>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</si>
  <si>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</si>
  <si>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</si>
  <si>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</si>
  <si>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</si>
  <si>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</si>
  <si>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</si>
  <si>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</si>
  <si>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</si>
  <si>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</si>
  <si>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</si>
  <si>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</si>
  <si>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</si>
  <si>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</si>
  <si>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</si>
  <si>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</si>
  <si>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</si>
  <si>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</si>
  <si>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</si>
  <si>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</si>
  <si>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</si>
  <si>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</si>
  <si>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</si>
  <si>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</si>
  <si>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</si>
  <si>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</si>
  <si>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</si>
  <si>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</si>
  <si>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</si>
  <si>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</si>
  <si>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</si>
  <si>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</si>
  <si>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</si>
  <si>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</si>
  <si>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</si>
  <si>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</si>
  <si>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</si>
  <si>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</si>
  <si>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</si>
  <si>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</si>
  <si>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</si>
  <si>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</si>
  <si>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</si>
  <si>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</si>
  <si>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</si>
  <si>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</si>
  <si>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</si>
  <si>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</si>
  <si>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</si>
  <si>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</si>
  <si>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</si>
  <si>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</si>
  <si>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</si>
  <si>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</si>
  <si>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</si>
  <si>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</si>
  <si>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</si>
  <si>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</si>
  <si>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</si>
  <si>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</si>
  <si>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</si>
  <si>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</si>
  <si>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</si>
  <si>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</si>
  <si>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</si>
  <si>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</si>
  <si>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</si>
  <si>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</si>
  <si>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</si>
  <si>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</si>
  <si>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</si>
  <si>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</si>
  <si>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</si>
  <si>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</si>
  <si>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</si>
  <si>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</si>
  <si>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</si>
  <si>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</si>
  <si>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</si>
  <si>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</si>
  <si>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</si>
  <si>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</si>
  <si>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</si>
  <si>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</si>
  <si>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</si>
  <si>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</si>
  <si>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</si>
  <si>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</si>
  <si>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</si>
  <si>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</si>
  <si>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</si>
  <si>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</si>
  <si>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</si>
  <si>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</si>
  <si>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</si>
  <si>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</si>
  <si>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</si>
  <si>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</si>
  <si>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</si>
  <si>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</si>
  <si>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</si>
  <si>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</si>
  <si>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</si>
  <si>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</si>
  <si>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</si>
  <si>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</si>
  <si>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</si>
  <si>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</si>
  <si>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</si>
  <si>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</si>
  <si>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</si>
  <si>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</si>
  <si>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</si>
  <si>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</si>
  <si>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</si>
  <si>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</si>
  <si>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</si>
  <si>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</si>
  <si>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</si>
  <si>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</si>
  <si>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</si>
  <si>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</si>
  <si>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</si>
  <si>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</si>
  <si>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</si>
  <si>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</si>
  <si>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</si>
  <si>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</si>
  <si>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</si>
  <si>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</si>
  <si>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</si>
  <si>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</si>
  <si>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</si>
  <si>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</si>
  <si>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</si>
  <si>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</si>
  <si>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</si>
  <si>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</si>
  <si>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</si>
  <si>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</si>
  <si>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</si>
  <si>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</si>
  <si>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</si>
  <si>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</si>
  <si>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</si>
  <si>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</si>
  <si>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</si>
  <si>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</si>
  <si>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</si>
  <si>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</si>
  <si>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</si>
  <si>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</si>
  <si>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</si>
  <si>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</si>
  <si>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</si>
  <si>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</si>
  <si>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</si>
  <si>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</si>
  <si>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</si>
  <si>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</si>
  <si>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</si>
  <si>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</si>
  <si>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</si>
  <si>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</si>
  <si>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</si>
  <si>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</si>
  <si>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</si>
  <si>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</si>
  <si>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</si>
  <si>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</si>
  <si>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</si>
  <si>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</si>
  <si>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</si>
  <si>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</si>
  <si>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</si>
  <si>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</si>
  <si>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</si>
  <si>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</si>
  <si>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</si>
  <si>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</si>
  <si>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</si>
  <si>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</si>
  <si>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</si>
  <si>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</si>
  <si>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</si>
  <si>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</si>
  <si>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</si>
  <si>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</si>
  <si>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</si>
  <si>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</si>
  <si>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</si>
  <si>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</si>
  <si>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</si>
  <si>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</si>
  <si>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</si>
  <si>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</si>
  <si>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</si>
  <si>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</si>
  <si>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</si>
  <si>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</si>
  <si>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</si>
  <si>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</si>
  <si>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</si>
  <si>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</si>
  <si>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</si>
  <si>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</si>
  <si>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</si>
  <si>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</si>
  <si>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</si>
  <si>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</si>
  <si>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</si>
  <si>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</si>
  <si>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</si>
  <si>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</si>
  <si>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</si>
  <si>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</si>
  <si>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</si>
  <si>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</si>
  <si>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</si>
  <si>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</si>
  <si>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</si>
  <si>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</si>
  <si>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</si>
  <si>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</si>
  <si>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</si>
  <si>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</si>
  <si>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</si>
  <si>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</si>
  <si>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</si>
  <si>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</si>
  <si>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</si>
  <si>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</si>
  <si>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</si>
  <si>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</si>
  <si>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</si>
  <si>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</si>
  <si>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</si>
  <si>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</si>
  <si>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</si>
  <si>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</si>
  <si>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</si>
  <si>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</si>
  <si>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</si>
  <si>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</si>
  <si>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</si>
  <si>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</si>
  <si>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</si>
  <si>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</si>
  <si>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</si>
  <si>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</si>
  <si>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</si>
  <si>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</si>
  <si>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</si>
  <si>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</si>
  <si>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</si>
  <si>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</si>
  <si>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</si>
  <si>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</si>
  <si>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</si>
  <si>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</si>
  <si>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</si>
  <si>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</si>
  <si>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</si>
  <si>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</si>
  <si>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</si>
  <si>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</si>
  <si>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</si>
  <si>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</si>
  <si>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</si>
  <si>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</si>
  <si>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</si>
  <si>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</si>
  <si>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</si>
  <si>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</si>
  <si>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</si>
  <si>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</si>
  <si>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</si>
  <si>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</si>
  <si>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</si>
  <si>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</si>
  <si>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</si>
  <si>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</si>
  <si>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</si>
  <si>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</si>
  <si>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</si>
  <si>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</si>
  <si>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</si>
  <si>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</si>
  <si>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</si>
  <si>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</si>
  <si>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</si>
  <si>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</si>
  <si>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</si>
  <si>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</si>
  <si>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</si>
  <si>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</si>
  <si>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</si>
  <si>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</si>
  <si>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</si>
  <si>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</si>
  <si>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</si>
  <si>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</si>
  <si>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</si>
  <si>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</si>
  <si>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</si>
  <si>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</si>
  <si>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</si>
  <si>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</si>
  <si>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</si>
  <si>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</si>
  <si>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</si>
  <si>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</si>
  <si>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</si>
  <si>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</si>
  <si>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</si>
  <si>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</si>
  <si>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</si>
  <si>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</si>
  <si>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</si>
  <si>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</si>
  <si>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</si>
  <si>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</si>
  <si>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</si>
  <si>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</si>
  <si>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</si>
  <si>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</si>
  <si>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</si>
  <si>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</si>
  <si>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</si>
  <si>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</si>
  <si>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</si>
  <si>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</si>
  <si>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</si>
  <si>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</si>
  <si>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</si>
  <si>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</si>
  <si>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</si>
  <si>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</si>
  <si>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</si>
  <si>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</si>
  <si>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</si>
  <si>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</si>
  <si>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</si>
  <si>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</si>
  <si>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</si>
  <si>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</si>
  <si>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</si>
  <si>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</si>
  <si>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</si>
  <si>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</si>
  <si>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</si>
  <si>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</si>
  <si>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</si>
  <si>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</si>
  <si>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</si>
  <si>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</si>
  <si>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</si>
  <si>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</si>
  <si>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</si>
  <si>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</si>
  <si>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</si>
  <si>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</si>
  <si>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</si>
  <si>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</si>
  <si>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</si>
  <si>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</si>
  <si>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</si>
  <si>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</si>
  <si>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</si>
  <si>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</si>
  <si>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</si>
  <si>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</si>
  <si>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</si>
  <si>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</si>
  <si>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</si>
  <si>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</si>
  <si>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</si>
  <si>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</si>
  <si>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</si>
  <si>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</si>
  <si>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</si>
  <si>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</si>
  <si>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</si>
  <si>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</si>
  <si>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</si>
  <si>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</si>
  <si>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</si>
  <si>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</si>
  <si>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</si>
  <si>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</si>
  <si>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</si>
  <si>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</si>
  <si>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</si>
  <si>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</si>
  <si>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</si>
  <si>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</si>
  <si>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</si>
  <si>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</si>
  <si>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</si>
  <si>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</si>
  <si>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</si>
  <si>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</si>
  <si>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</si>
  <si>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</si>
  <si>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</si>
  <si>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</si>
  <si>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</si>
  <si>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</si>
  <si>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</si>
  <si>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</si>
  <si>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</si>
  <si>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</si>
  <si>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</si>
  <si>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</si>
  <si>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</si>
  <si>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</si>
  <si>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</si>
  <si>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</si>
  <si>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</si>
  <si>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</si>
  <si>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</si>
  <si>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</si>
  <si>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</si>
  <si>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</si>
  <si>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</si>
  <si>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</si>
  <si>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</si>
  <si>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</si>
  <si>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</si>
  <si>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</si>
  <si>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</si>
  <si>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</si>
  <si>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</si>
  <si>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</si>
  <si>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</si>
  <si>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</si>
  <si>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</si>
  <si>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</si>
  <si>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</si>
  <si>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</si>
  <si>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</si>
  <si>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</si>
  <si>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</si>
  <si>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</si>
  <si>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</si>
  <si>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</si>
  <si>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</si>
  <si>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</si>
  <si>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</si>
  <si>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</si>
  <si>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</si>
  <si>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</si>
  <si>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</si>
  <si>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</si>
  <si>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</si>
  <si>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</si>
  <si>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</si>
  <si>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</si>
  <si>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</si>
  <si>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</si>
  <si>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</si>
  <si>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</si>
  <si>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</si>
  <si>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</si>
  <si>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</si>
  <si>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</si>
  <si>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</si>
  <si>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</si>
  <si>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</si>
  <si>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</si>
  <si>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</si>
  <si>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</si>
  <si>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</si>
  <si>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</si>
  <si>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</si>
  <si>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</si>
  <si>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</si>
  <si>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</si>
  <si>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</si>
  <si>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</si>
  <si>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</si>
  <si>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</si>
  <si>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</si>
  <si>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</si>
  <si>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</si>
  <si>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</si>
  <si>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</si>
  <si>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</si>
  <si>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</si>
  <si>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</si>
  <si>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</si>
  <si>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</si>
  <si>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</si>
  <si>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</si>
  <si>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</si>
  <si>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</si>
  <si>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</si>
  <si>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</si>
  <si>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</si>
  <si>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</si>
  <si>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</si>
  <si>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</si>
  <si>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</si>
  <si>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</si>
  <si>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</si>
  <si>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</si>
  <si>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</si>
  <si>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</si>
  <si>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</si>
  <si>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</si>
  <si>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</si>
  <si>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</si>
  <si>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</si>
  <si>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</si>
  <si>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</si>
  <si>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</si>
  <si>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</si>
  <si>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</si>
  <si>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</si>
  <si>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</si>
  <si>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</si>
  <si>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</si>
  <si>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</si>
  <si>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</si>
  <si>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</si>
  <si>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</si>
  <si>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</si>
  <si>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</si>
  <si>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</si>
  <si>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</si>
  <si>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</si>
  <si>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</si>
  <si>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</si>
  <si>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</si>
  <si>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</si>
  <si>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</si>
  <si>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</si>
  <si>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</si>
  <si>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</si>
  <si>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</si>
  <si>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</si>
  <si>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</si>
  <si>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</si>
  <si>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</si>
  <si>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</si>
  <si>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</si>
  <si>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</si>
  <si>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</si>
  <si>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</si>
  <si>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</si>
  <si>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</si>
  <si>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</si>
  <si>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</si>
  <si>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</si>
  <si>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</si>
  <si>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</si>
  <si>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</si>
  <si>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</si>
  <si>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</si>
  <si>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</si>
  <si>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</si>
  <si>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</si>
  <si>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</si>
  <si>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</si>
  <si>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</si>
  <si>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</si>
  <si>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</si>
  <si>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</si>
  <si>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</si>
  <si>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</si>
  <si>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</si>
  <si>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</si>
  <si>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</si>
  <si>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</si>
  <si>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</si>
  <si>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</si>
  <si>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</si>
  <si>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</si>
  <si>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</si>
  <si>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</si>
  <si>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</si>
  <si>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</si>
  <si>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</si>
  <si>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</si>
  <si>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</si>
  <si>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</si>
  <si>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</si>
  <si>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</si>
  <si>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</si>
  <si>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</si>
  <si>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</si>
  <si>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</si>
  <si>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</si>
  <si>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</si>
  <si>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</si>
  <si>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</si>
  <si>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</si>
  <si>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</si>
  <si>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</si>
  <si>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</si>
  <si>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</si>
  <si>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</si>
  <si>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</si>
  <si>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</si>
  <si>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</si>
  <si>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</si>
  <si>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</si>
  <si>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</si>
  <si>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</si>
  <si>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</si>
  <si>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</si>
  <si>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</si>
  <si>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</si>
  <si>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</si>
  <si>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</si>
  <si>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</si>
  <si>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</si>
  <si>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</si>
  <si>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</si>
  <si>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</si>
  <si>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</si>
  <si>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</si>
  <si>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</si>
  <si>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</si>
  <si>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</si>
  <si>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</si>
  <si>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</si>
  <si>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</si>
  <si>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</si>
  <si>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</si>
  <si>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</si>
  <si>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</si>
  <si>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</si>
  <si>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</si>
  <si>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</si>
  <si>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</si>
  <si>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</si>
  <si>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</si>
  <si>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</si>
  <si>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</si>
  <si>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</si>
  <si>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</si>
  <si>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</si>
  <si>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</si>
  <si>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</si>
  <si>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</si>
  <si>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</si>
  <si>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</si>
  <si>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</si>
  <si>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</si>
  <si>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</si>
  <si>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</si>
  <si>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</si>
  <si>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</si>
  <si>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</si>
  <si>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</si>
  <si>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</si>
  <si>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</si>
  <si>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</si>
  <si>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</si>
  <si>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</si>
  <si>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</si>
  <si>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</si>
  <si>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</si>
  <si>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</si>
  <si>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</si>
  <si>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</si>
  <si>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</si>
  <si>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</si>
  <si>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</si>
  <si>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</si>
  <si>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</si>
  <si>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</si>
  <si>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</si>
  <si>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</si>
  <si>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</si>
  <si>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</si>
  <si>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</si>
  <si>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</si>
  <si>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</si>
  <si>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</si>
  <si>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</si>
  <si>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</si>
  <si>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</si>
  <si>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</si>
  <si>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</si>
  <si>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</si>
  <si>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</si>
  <si>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</si>
  <si>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</si>
  <si>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</si>
  <si>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</si>
  <si>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</si>
  <si>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</si>
  <si>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</si>
  <si>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</si>
  <si>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</si>
  <si>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</si>
  <si>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</si>
  <si>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</si>
  <si>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</si>
  <si>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</si>
  <si>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</si>
  <si>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</si>
  <si>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</si>
  <si>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</si>
  <si>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</si>
  <si>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</si>
  <si>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</si>
  <si>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</si>
  <si>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</si>
  <si>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</si>
  <si>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</si>
  <si>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</si>
  <si>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</si>
  <si>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</si>
  <si>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</si>
  <si>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</si>
  <si>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</si>
  <si>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</si>
  <si>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</si>
  <si>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</si>
  <si>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</si>
  <si>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</si>
  <si>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</si>
  <si>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</si>
  <si>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</si>
  <si>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</si>
  <si>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</si>
  <si>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</si>
  <si>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</si>
  <si>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</si>
  <si>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</si>
  <si>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</si>
  <si>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</si>
  <si>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</si>
  <si>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</si>
  <si>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</si>
  <si>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</si>
  <si>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</si>
  <si>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</si>
  <si>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</si>
  <si>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</si>
  <si>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</si>
  <si>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</si>
  <si>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</si>
  <si>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</si>
  <si>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</si>
  <si>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</si>
  <si>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</si>
  <si>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</si>
  <si>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</si>
  <si>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</si>
  <si>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</si>
  <si>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</si>
  <si>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</si>
  <si>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</si>
  <si>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</si>
  <si>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</si>
  <si>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</si>
  <si>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</si>
  <si>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</si>
  <si>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</si>
  <si>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</si>
  <si>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</si>
  <si>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</si>
  <si>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</si>
  <si>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</si>
  <si>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</si>
  <si>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</si>
  <si>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</si>
  <si>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</si>
  <si>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</si>
  <si>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</si>
  <si>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</si>
  <si>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</si>
  <si>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</si>
  <si>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</si>
  <si>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</si>
  <si>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</si>
  <si>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</si>
  <si>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</si>
  <si>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</si>
  <si>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</si>
  <si>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</si>
  <si>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</si>
  <si>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</si>
  <si>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</si>
  <si>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</si>
  <si>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</si>
  <si>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</si>
  <si>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</si>
  <si>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</si>
  <si>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</si>
  <si>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</si>
  <si>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</si>
  <si>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</si>
  <si>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</si>
  <si>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</si>
  <si>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</si>
  <si>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</si>
  <si>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</si>
  <si>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</si>
  <si>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</si>
  <si>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</si>
  <si>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</si>
  <si>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</si>
  <si>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</si>
  <si>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</si>
  <si>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</si>
  <si>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</si>
  <si>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</si>
  <si>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</si>
  <si>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</si>
  <si>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</si>
  <si>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</si>
  <si>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</si>
  <si>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</si>
  <si>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</si>
  <si>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</si>
  <si>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</si>
  <si>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</si>
  <si>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</si>
  <si>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</si>
  <si>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</si>
  <si>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</si>
  <si>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</si>
  <si>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</si>
  <si>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</si>
  <si>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</si>
  <si>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</si>
  <si>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</si>
  <si>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</si>
  <si>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</si>
  <si>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</si>
  <si>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</si>
  <si>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</si>
  <si>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</si>
  <si>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</si>
  <si>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</si>
  <si>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</si>
  <si>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</si>
  <si>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</si>
  <si>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</si>
  <si>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</si>
  <si>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</si>
  <si>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</si>
  <si>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</si>
  <si>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</si>
  <si>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</si>
  <si>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</si>
  <si>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</si>
  <si>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</si>
  <si>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</si>
  <si>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</si>
  <si>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</si>
  <si>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</si>
  <si>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</si>
  <si>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</si>
  <si>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</si>
  <si>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</si>
  <si>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</si>
  <si>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</si>
  <si>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</si>
  <si>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</si>
  <si>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</si>
  <si>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</si>
  <si>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</si>
  <si>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</si>
  <si>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</si>
  <si>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</si>
  <si>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</si>
  <si>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</si>
  <si>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</si>
  <si>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</si>
  <si>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</si>
  <si>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</si>
  <si>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</si>
  <si>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</si>
  <si>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</si>
  <si>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</si>
  <si>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</si>
  <si>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</si>
  <si>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</si>
  <si>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</si>
  <si>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</si>
  <si>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</si>
  <si>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</si>
  <si>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</si>
  <si>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</si>
  <si>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</si>
  <si>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</si>
  <si>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</si>
  <si>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</si>
  <si>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</si>
  <si>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</si>
  <si>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</si>
  <si>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</si>
  <si>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</si>
  <si>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</si>
  <si>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</si>
  <si>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</si>
  <si>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</si>
  <si>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</si>
  <si>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</si>
  <si>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</si>
  <si>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</si>
  <si>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</si>
  <si>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</si>
  <si>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</si>
  <si>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</si>
  <si>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</si>
  <si>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</si>
  <si>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</si>
  <si>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</si>
  <si>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</si>
  <si>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</si>
  <si>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</si>
  <si>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</si>
  <si>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</si>
  <si>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</si>
  <si>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</si>
  <si>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</si>
  <si>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</si>
  <si>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</si>
  <si>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</si>
  <si>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</si>
  <si>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</si>
  <si>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</si>
  <si>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</si>
  <si>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</si>
  <si>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</si>
  <si>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</si>
  <si>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</si>
  <si>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</si>
  <si>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</si>
  <si>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</si>
  <si>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</si>
  <si>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</si>
  <si>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</si>
  <si>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</si>
  <si>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</si>
  <si>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</si>
  <si>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</si>
  <si>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</si>
  <si>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</si>
  <si>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</si>
  <si>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</si>
  <si>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</si>
  <si>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</si>
  <si>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</si>
  <si>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</si>
  <si>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</si>
  <si>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</si>
  <si>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</si>
  <si>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</si>
  <si>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</si>
  <si>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</si>
  <si>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</si>
  <si>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</si>
  <si>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</si>
  <si>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</si>
  <si>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</si>
  <si>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</si>
  <si>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</si>
  <si>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</si>
  <si>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</si>
  <si>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</si>
  <si>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</si>
  <si>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</si>
  <si>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</si>
  <si>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</si>
  <si>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</si>
  <si>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</si>
  <si>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</si>
  <si>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</si>
  <si>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</si>
  <si>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</si>
  <si>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</si>
  <si>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</si>
  <si>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</si>
  <si>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</si>
  <si>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</si>
  <si>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</si>
  <si>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</si>
  <si>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</si>
  <si>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</si>
  <si>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</si>
  <si>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</si>
  <si>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</si>
  <si>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</si>
  <si>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</si>
  <si>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</si>
  <si>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</si>
  <si>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</si>
  <si>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</si>
  <si>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</si>
  <si>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</si>
  <si>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</si>
  <si>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</si>
  <si>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</si>
  <si>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</si>
  <si>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</si>
  <si>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</si>
  <si>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</si>
  <si>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</si>
  <si>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</si>
  <si>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</si>
  <si>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</si>
  <si>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</si>
  <si>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</si>
  <si>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</si>
  <si>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</si>
  <si>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</si>
  <si>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</si>
  <si>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</si>
  <si>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</si>
  <si>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</si>
  <si>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</si>
  <si>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</si>
  <si>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</si>
  <si>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</si>
  <si>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</si>
  <si>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</si>
  <si>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</si>
  <si>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</si>
  <si>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</si>
  <si>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</si>
  <si>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</si>
  <si>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</si>
  <si>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</si>
  <si>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</si>
  <si>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</si>
  <si>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</si>
  <si>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</si>
  <si>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</si>
  <si>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</si>
  <si>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</si>
  <si>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</si>
  <si>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</si>
  <si>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</si>
  <si>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</si>
  <si>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</si>
  <si>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</si>
  <si>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</si>
  <si>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</si>
  <si>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</si>
  <si>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</si>
  <si>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</si>
  <si>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</si>
  <si>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</si>
  <si>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</si>
  <si>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</si>
  <si>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</si>
  <si>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</si>
  <si>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</si>
  <si>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</si>
  <si>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</si>
  <si>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</si>
  <si>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</si>
  <si>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</si>
  <si>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</si>
  <si>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</si>
  <si>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</si>
  <si>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</si>
  <si>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</si>
  <si>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</si>
  <si>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</si>
  <si>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</si>
  <si>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</si>
  <si>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</si>
  <si>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</si>
  <si>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</si>
  <si>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</si>
  <si>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</si>
  <si>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</si>
  <si>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</si>
  <si>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</si>
  <si>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</si>
  <si>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</si>
  <si>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</si>
  <si>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</si>
  <si>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</si>
  <si>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</si>
  <si>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</si>
  <si>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</si>
  <si>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</si>
  <si>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</si>
  <si>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</si>
  <si>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</si>
  <si>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</si>
  <si>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</si>
  <si>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</si>
  <si>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</si>
  <si>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</si>
  <si>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</si>
  <si>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</si>
  <si>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</si>
  <si>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</si>
  <si>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</si>
  <si>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</si>
  <si>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</si>
  <si>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</si>
  <si>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</si>
  <si>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</si>
  <si>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</si>
  <si>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</si>
  <si>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</si>
  <si>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</si>
  <si>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</si>
  <si>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</si>
  <si>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</si>
  <si>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</si>
  <si>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</si>
  <si>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</si>
  <si>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</si>
  <si>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</si>
  <si>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</si>
  <si>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</si>
  <si>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</si>
  <si>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</si>
  <si>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</si>
  <si>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</si>
  <si>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</si>
  <si>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</si>
  <si>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</si>
  <si>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</si>
  <si>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</si>
  <si>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</si>
  <si>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</si>
  <si>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</si>
  <si>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</si>
  <si>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</si>
  <si>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</si>
  <si>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</si>
  <si>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</si>
  <si>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</si>
  <si>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</si>
  <si>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</si>
  <si>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</si>
  <si>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</si>
  <si>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</si>
  <si>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</si>
  <si>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</si>
  <si>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</si>
  <si>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</si>
  <si>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</si>
  <si>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</si>
  <si>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</si>
  <si>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</si>
  <si>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</si>
  <si>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</si>
  <si>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</si>
  <si>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</si>
  <si>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</si>
  <si>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</si>
  <si>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</si>
  <si>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</si>
  <si>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</si>
  <si>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</si>
  <si>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</si>
  <si>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</si>
  <si>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</si>
  <si>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</si>
  <si>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</si>
  <si>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</si>
  <si>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</si>
  <si>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</si>
  <si>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</si>
  <si>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</si>
  <si>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</si>
  <si>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</si>
  <si>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</si>
  <si>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</si>
  <si>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</si>
  <si>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</si>
  <si>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</si>
  <si>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</si>
  <si>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</si>
  <si>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</si>
  <si>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</si>
  <si>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</si>
  <si>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</si>
  <si>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</si>
  <si>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</si>
  <si>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</si>
  <si>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</si>
  <si>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</si>
  <si>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</si>
  <si>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</si>
  <si>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</si>
  <si>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</si>
  <si>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</si>
  <si>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</si>
  <si>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</si>
  <si>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</si>
  <si>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</si>
  <si>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</si>
  <si>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</si>
  <si>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</si>
  <si>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</si>
  <si>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</si>
  <si>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</si>
  <si>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</si>
  <si>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</si>
  <si>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</si>
  <si>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</si>
  <si>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</si>
  <si>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</si>
  <si>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</si>
  <si>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</si>
  <si>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</si>
  <si>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</si>
  <si>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</si>
  <si>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</si>
  <si>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</si>
  <si>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</si>
  <si>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</si>
  <si>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</si>
  <si>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</si>
  <si>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</si>
  <si>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</si>
  <si>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</si>
  <si>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</si>
  <si>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</si>
  <si>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</si>
  <si>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</si>
  <si>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</si>
  <si>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</si>
  <si>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</si>
  <si>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</si>
  <si>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</si>
  <si>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</si>
  <si>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</si>
  <si>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</si>
  <si>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</si>
  <si>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</si>
  <si>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</si>
  <si>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</si>
  <si>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</si>
  <si>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</si>
  <si>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</si>
  <si>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</si>
  <si>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</si>
  <si>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</si>
  <si>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</si>
  <si>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</si>
  <si>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</si>
  <si>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</si>
  <si>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</si>
  <si>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</si>
  <si>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</si>
  <si>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</si>
  <si>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</si>
  <si>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</si>
  <si>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</si>
  <si>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</si>
  <si>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</si>
  <si>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</si>
  <si>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</si>
  <si>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</si>
  <si>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</si>
  <si>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</si>
  <si>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</si>
  <si>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</si>
  <si>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</si>
  <si>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</si>
  <si>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</si>
  <si>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</si>
  <si>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</si>
  <si>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</si>
  <si>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</si>
  <si>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</si>
  <si>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</si>
  <si>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</si>
  <si>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</si>
  <si>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</si>
  <si>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</si>
  <si>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</si>
  <si>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</si>
  <si>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</si>
  <si>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</si>
  <si>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</si>
  <si>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</si>
  <si>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</si>
  <si>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</si>
  <si>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</si>
  <si>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</si>
  <si>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</si>
  <si>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</si>
  <si>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</si>
  <si>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</si>
  <si>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</si>
  <si>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</si>
  <si>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</si>
  <si>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</si>
  <si>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</si>
  <si>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</si>
  <si>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</si>
  <si>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</si>
  <si>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</si>
  <si>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</si>
  <si>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</si>
  <si>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</si>
  <si>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</si>
  <si>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</si>
  <si>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</si>
  <si>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</si>
  <si>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</si>
  <si>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</si>
  <si>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</si>
  <si>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</si>
  <si>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</si>
  <si>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</si>
  <si>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</si>
  <si>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</si>
  <si>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</si>
  <si>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</si>
  <si>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</si>
  <si>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</si>
  <si>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</si>
  <si>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</si>
  <si>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</si>
  <si>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</si>
  <si>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</si>
  <si>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</si>
  <si>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</si>
  <si>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</si>
  <si>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</si>
  <si>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</si>
  <si>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</si>
  <si>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</si>
  <si>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</si>
  <si>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</si>
  <si>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</si>
  <si>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</si>
  <si>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</si>
  <si>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</si>
  <si>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</si>
  <si>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</si>
  <si>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</si>
  <si>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</si>
  <si>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</si>
  <si>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</si>
  <si>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</si>
  <si>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</si>
  <si>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</si>
  <si>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</si>
  <si>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</si>
  <si>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</si>
  <si>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</si>
  <si>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</si>
  <si>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</si>
  <si>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</si>
  <si>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</si>
  <si>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</si>
  <si>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</si>
  <si>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</si>
  <si>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</si>
  <si>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</si>
  <si>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</si>
  <si>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</si>
  <si>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</si>
  <si>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</si>
  <si>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</si>
  <si>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</si>
  <si>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</si>
  <si>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</si>
  <si>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</si>
  <si>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</si>
  <si>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</si>
  <si>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</si>
  <si>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</si>
  <si>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</si>
  <si>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</si>
  <si>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</si>
  <si>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</si>
  <si>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</si>
  <si>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</si>
  <si>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</si>
  <si>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</si>
  <si>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</si>
  <si>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</si>
  <si>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</si>
  <si>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</si>
  <si>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</si>
  <si>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</si>
  <si>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</si>
  <si>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</si>
  <si>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</si>
  <si>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</si>
  <si>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</si>
  <si>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</si>
  <si>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</si>
  <si>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</si>
  <si>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</si>
  <si>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</si>
  <si>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</si>
  <si>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</si>
  <si>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</si>
  <si>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</si>
  <si>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</si>
  <si>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</si>
  <si>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</si>
  <si>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</si>
  <si>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</si>
  <si>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</si>
  <si>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</si>
  <si>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</si>
  <si>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</si>
  <si>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</si>
  <si>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</si>
  <si>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</si>
  <si>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</si>
  <si>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</si>
  <si>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</si>
  <si>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</si>
  <si>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</si>
  <si>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</si>
  <si>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</si>
  <si>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</si>
  <si>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</si>
  <si>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</si>
  <si>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</si>
  <si>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</si>
  <si>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</si>
  <si>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</si>
  <si>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</si>
  <si>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</si>
  <si>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</si>
  <si>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</si>
  <si>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</si>
  <si>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</si>
  <si>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</si>
  <si>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</si>
  <si>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</si>
  <si>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</si>
  <si>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</si>
  <si>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</si>
  <si>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</si>
  <si>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</si>
  <si>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</si>
  <si>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</si>
  <si>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</si>
  <si>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</si>
  <si>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</si>
  <si>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</si>
  <si>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</si>
  <si>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</si>
  <si>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</si>
  <si>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</si>
  <si>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</si>
  <si>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</si>
  <si>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</si>
  <si>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</si>
  <si>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</si>
  <si>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</si>
  <si>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</si>
  <si>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</si>
  <si>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</si>
  <si>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</si>
  <si>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</si>
  <si>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</si>
  <si>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</si>
  <si>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</si>
  <si>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</si>
  <si>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</si>
  <si>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</si>
  <si>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</si>
  <si>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</si>
  <si>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</si>
  <si>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</si>
  <si>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</si>
  <si>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</si>
  <si>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</si>
  <si>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</si>
  <si>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</si>
  <si>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</si>
  <si>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</si>
  <si>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</si>
  <si>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</si>
  <si>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</si>
  <si>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</si>
  <si>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</si>
  <si>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</si>
  <si>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</si>
  <si>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</si>
  <si>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</si>
  <si>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</si>
  <si>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</si>
  <si>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</si>
  <si>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</si>
  <si>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</si>
  <si>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</si>
  <si>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</si>
  <si>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</si>
  <si>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</si>
  <si>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</si>
  <si>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</si>
  <si>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</si>
  <si>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</si>
  <si>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</si>
  <si>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</si>
  <si>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</si>
  <si>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</si>
  <si>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</si>
  <si>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</si>
  <si>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</si>
  <si>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</si>
  <si>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</si>
  <si>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</si>
  <si>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</si>
  <si>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</si>
  <si>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</si>
  <si>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</si>
  <si>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</si>
  <si>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</si>
  <si>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</si>
  <si>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</si>
  <si>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</si>
  <si>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</si>
  <si>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</si>
  <si>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</si>
  <si>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</si>
  <si>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</si>
  <si>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</si>
  <si>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</si>
  <si>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</si>
  <si>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</si>
  <si>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</si>
  <si>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</si>
  <si>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</si>
  <si>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</si>
  <si>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</si>
  <si>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</si>
  <si>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</si>
  <si>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</si>
  <si>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</si>
  <si>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</si>
  <si>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</si>
  <si>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</si>
  <si>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</si>
  <si>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</si>
  <si>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</si>
  <si>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</si>
  <si>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</si>
  <si>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</si>
  <si>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</si>
  <si>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</si>
  <si>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</si>
  <si>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</si>
  <si>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</si>
  <si>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</si>
  <si>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</si>
  <si>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</si>
  <si>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</si>
  <si>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</si>
  <si>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</si>
  <si>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</si>
  <si>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</si>
  <si>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</si>
  <si>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</si>
  <si>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</si>
  <si>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</si>
  <si>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</si>
  <si>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</si>
  <si>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</si>
  <si>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</si>
  <si>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</si>
  <si>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</si>
  <si>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</si>
  <si>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</si>
  <si>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</si>
  <si>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</si>
  <si>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</si>
  <si>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</si>
  <si>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</si>
  <si>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</si>
  <si>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</si>
  <si>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</si>
  <si>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</si>
  <si>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</si>
  <si>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</si>
  <si>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</si>
  <si>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</si>
  <si>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</si>
  <si>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</si>
  <si>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</si>
  <si>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</si>
  <si>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</si>
  <si>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</si>
  <si>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</si>
  <si>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</si>
  <si>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</si>
  <si>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</si>
  <si>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</si>
  <si>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</si>
  <si>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</si>
  <si>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</si>
  <si>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</si>
  <si>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</si>
  <si>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</si>
  <si>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</si>
  <si>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</si>
  <si>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</si>
  <si>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</si>
  <si>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</si>
  <si>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</si>
  <si>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</si>
  <si>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</si>
  <si>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</si>
  <si>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</si>
  <si>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</si>
  <si>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</si>
  <si>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</si>
  <si>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</si>
  <si>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</si>
  <si>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</si>
  <si>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</si>
  <si>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</si>
  <si>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</si>
  <si>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</si>
  <si>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</si>
  <si>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</si>
  <si>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</si>
  <si>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</si>
  <si>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</si>
  <si>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</si>
  <si>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</si>
  <si>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</si>
  <si>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</si>
  <si>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</si>
  <si>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</si>
  <si>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</si>
  <si>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</si>
  <si>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</si>
  <si>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</si>
  <si>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</si>
  <si>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</si>
  <si>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</si>
  <si>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</si>
  <si>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</si>
  <si>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</si>
  <si>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</si>
  <si>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</si>
  <si>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</si>
  <si>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</si>
  <si>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</si>
  <si>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</si>
  <si>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</si>
  <si>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</si>
  <si>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</si>
  <si>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</si>
  <si>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</si>
  <si>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</si>
  <si>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</si>
  <si>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</si>
  <si>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</si>
  <si>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</si>
  <si>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</si>
  <si>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</si>
  <si>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</si>
  <si>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</si>
  <si>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</si>
  <si>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</si>
  <si>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</si>
  <si>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</si>
  <si>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</si>
  <si>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</si>
  <si>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</si>
  <si>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</si>
  <si>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</si>
  <si>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</si>
  <si>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</si>
  <si>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</si>
  <si>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</si>
  <si>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</si>
  <si>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</si>
  <si>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</si>
  <si>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</si>
  <si>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</si>
  <si>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</si>
  <si>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</si>
  <si>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</si>
  <si>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</si>
  <si>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</si>
  <si>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</si>
  <si>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</si>
  <si>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</si>
  <si>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</si>
  <si>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</si>
  <si>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</si>
  <si>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</si>
  <si>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</si>
  <si>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</si>
  <si>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</si>
  <si>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</si>
  <si>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</si>
  <si>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</si>
  <si>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</si>
  <si>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</si>
  <si>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</si>
  <si>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</si>
  <si>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</si>
  <si>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</si>
  <si>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</si>
  <si>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</si>
  <si>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</si>
  <si>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</si>
  <si>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</si>
  <si>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</si>
  <si>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</si>
  <si>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</si>
  <si>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</si>
  <si>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</si>
  <si>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</si>
  <si>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</si>
  <si>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</si>
  <si>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</si>
  <si>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</si>
  <si>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</si>
  <si>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</si>
  <si>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</si>
  <si>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</si>
  <si>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</si>
  <si>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</si>
  <si>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</si>
  <si>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</si>
  <si>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</si>
  <si>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</si>
  <si>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</si>
  <si>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</si>
  <si>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</si>
  <si>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</si>
  <si>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</si>
  <si>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</si>
  <si>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</si>
  <si>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</si>
  <si>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</si>
  <si>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</si>
  <si>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</si>
  <si>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</si>
  <si>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</si>
  <si>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</si>
  <si>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</si>
  <si>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</si>
  <si>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</si>
  <si>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</si>
  <si>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</si>
  <si>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</si>
  <si>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</si>
  <si>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</si>
  <si>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</si>
  <si>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</si>
  <si>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</si>
  <si>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</si>
  <si>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</si>
  <si>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</si>
  <si>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</si>
  <si>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</si>
  <si>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</si>
  <si>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</si>
  <si>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</si>
  <si>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</si>
  <si>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</si>
  <si>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</si>
  <si>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</si>
  <si>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</si>
  <si>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</si>
  <si>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</si>
  <si>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</si>
  <si>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</si>
  <si>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</si>
  <si>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</si>
  <si>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</si>
  <si>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</si>
  <si>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</si>
  <si>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</si>
  <si>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</si>
  <si>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</si>
  <si>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</si>
  <si>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</si>
  <si>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</si>
  <si>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</si>
  <si>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</si>
  <si>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</si>
  <si>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</si>
  <si>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</si>
  <si>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</si>
  <si>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</si>
  <si>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</si>
  <si>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</si>
  <si>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</si>
  <si>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</si>
  <si>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</si>
  <si>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</si>
  <si>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</si>
  <si>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</si>
  <si>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</si>
  <si>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</si>
  <si>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</si>
  <si>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</si>
  <si>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</si>
  <si>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</si>
  <si>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</si>
  <si>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</si>
  <si>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</si>
  <si>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</si>
  <si>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</si>
  <si>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</si>
  <si>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</si>
  <si>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</si>
  <si>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</si>
  <si>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</si>
  <si>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</si>
  <si>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</si>
  <si>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</si>
  <si>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</si>
  <si>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</si>
  <si>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</si>
  <si>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</si>
  <si>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</si>
  <si>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</si>
  <si>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</si>
  <si>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</si>
  <si>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</si>
  <si>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</si>
  <si>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</si>
  <si>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</si>
  <si>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</si>
  <si>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</si>
  <si>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</si>
  <si>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</si>
  <si>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</si>
  <si>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</si>
  <si>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</si>
  <si>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</si>
  <si>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</si>
  <si>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</si>
  <si>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</si>
  <si>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</si>
  <si>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</si>
  <si>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</si>
  <si>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</si>
  <si>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</si>
  <si>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</si>
  <si>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</si>
  <si>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</si>
  <si>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</si>
  <si>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</si>
  <si>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</si>
  <si>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</si>
  <si>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</si>
  <si>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</si>
  <si>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</si>
  <si>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</si>
  <si>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</si>
  <si>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</si>
  <si>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</si>
  <si>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</si>
  <si>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</si>
  <si>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</si>
  <si>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</si>
  <si>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</si>
  <si>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</si>
  <si>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</si>
  <si>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</si>
  <si>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</si>
  <si>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</si>
  <si>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</si>
  <si>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</si>
  <si>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</si>
  <si>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</si>
  <si>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</si>
  <si>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</si>
  <si>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</si>
  <si>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</si>
  <si>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</si>
  <si>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</si>
  <si>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</si>
  <si>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</si>
  <si>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</si>
  <si>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</si>
  <si>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</si>
  <si>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</si>
  <si>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</si>
  <si>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</si>
  <si>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</si>
  <si>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</si>
  <si>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</si>
  <si>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</si>
  <si>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</si>
  <si>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</si>
  <si>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</si>
  <si>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</si>
  <si>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</si>
  <si>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</si>
  <si>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</si>
  <si>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</si>
  <si>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</si>
  <si>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</si>
  <si>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</si>
  <si>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</si>
  <si>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</si>
  <si>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</si>
  <si>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</si>
  <si>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</si>
  <si>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</si>
  <si>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</si>
  <si>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</si>
  <si>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</si>
  <si>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</si>
  <si>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</si>
  <si>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</si>
  <si>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</si>
  <si>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</si>
  <si>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</si>
  <si>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</si>
  <si>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</si>
  <si>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</si>
  <si>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</si>
  <si>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</si>
  <si>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</si>
  <si>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</si>
  <si>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</si>
  <si>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</si>
  <si>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</si>
  <si>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</si>
  <si>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</si>
  <si>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</si>
  <si>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</si>
  <si>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</si>
  <si>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</si>
  <si>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</si>
  <si>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</si>
  <si>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</si>
  <si>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</si>
  <si>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</si>
  <si>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</si>
  <si>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</si>
  <si>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</si>
  <si>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</si>
  <si>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</si>
  <si>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</si>
  <si>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</si>
  <si>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</si>
  <si>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</si>
  <si>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</si>
  <si>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</si>
  <si>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</si>
  <si>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</si>
  <si>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</si>
  <si>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</si>
  <si>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</si>
  <si>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</si>
  <si>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</si>
  <si>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</si>
  <si>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</si>
  <si>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</si>
  <si>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</si>
  <si>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</si>
  <si>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</si>
  <si>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</si>
  <si>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</si>
  <si>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</si>
  <si>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</si>
  <si>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</si>
  <si>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</si>
  <si>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</si>
  <si>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</si>
  <si>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</si>
  <si>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</si>
  <si>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</si>
  <si>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</si>
  <si>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</si>
  <si>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</si>
  <si>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</si>
  <si>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</si>
  <si>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</si>
  <si>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</si>
  <si>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</si>
  <si>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</si>
  <si>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</si>
  <si>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</si>
  <si>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</si>
  <si>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</si>
  <si>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</si>
  <si>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</si>
  <si>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</si>
  <si>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</si>
  <si>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</si>
  <si>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</si>
  <si>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</si>
  <si>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</si>
  <si>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</si>
  <si>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</si>
  <si>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</si>
  <si>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</si>
  <si>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</si>
  <si>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</si>
  <si>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</si>
  <si>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</si>
  <si>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</si>
  <si>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</si>
  <si>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</si>
  <si>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</si>
  <si>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</si>
  <si>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</si>
  <si>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</si>
  <si>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</si>
  <si>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</si>
  <si>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</si>
  <si>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</si>
  <si>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</si>
  <si>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</si>
  <si>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</si>
  <si>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</si>
  <si>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</si>
  <si>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</si>
  <si>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</si>
  <si>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</si>
  <si>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</si>
  <si>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</si>
  <si>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</si>
  <si>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</si>
  <si>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</si>
  <si>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</si>
  <si>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</si>
  <si>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</si>
  <si>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</si>
  <si>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</si>
  <si>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</si>
  <si>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</si>
  <si>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</si>
  <si>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</si>
  <si>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</si>
  <si>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</si>
  <si>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</si>
  <si>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</si>
  <si>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</si>
  <si>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</si>
  <si>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</si>
  <si>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</si>
  <si>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</si>
  <si>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</si>
  <si>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</si>
  <si>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</si>
  <si>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</si>
  <si>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</si>
  <si>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</si>
  <si>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</si>
  <si>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</si>
  <si>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</si>
  <si>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</si>
  <si>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</si>
  <si>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</si>
  <si>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</si>
  <si>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</si>
  <si>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</si>
  <si>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</si>
  <si>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</si>
  <si>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</si>
  <si>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</si>
  <si>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</si>
  <si>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</si>
  <si>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</si>
  <si>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</si>
  <si>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</si>
  <si>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</si>
  <si>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</si>
  <si>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</si>
  <si>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</si>
  <si>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</si>
  <si>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</si>
  <si>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</si>
  <si>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</si>
  <si>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</si>
  <si>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</si>
  <si>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</si>
  <si>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</si>
  <si>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</si>
  <si>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</si>
  <si>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</si>
  <si>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</si>
  <si>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</si>
  <si>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</si>
  <si>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</si>
  <si>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</si>
  <si>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</si>
  <si>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</si>
  <si>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</si>
  <si>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</si>
  <si>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</si>
  <si>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</si>
  <si>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</si>
  <si>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</si>
  <si>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</si>
  <si>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</si>
  <si>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</si>
  <si>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</si>
  <si>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</si>
  <si>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</si>
  <si>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</si>
  <si>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</si>
  <si>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</si>
  <si>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</si>
  <si>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</si>
  <si>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</si>
  <si>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</si>
  <si>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</si>
  <si>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</si>
  <si>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</si>
  <si>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</si>
  <si>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</si>
  <si>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</si>
  <si>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</si>
  <si>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</si>
  <si>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</si>
  <si>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</si>
  <si>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</si>
  <si>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</si>
  <si>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</si>
  <si>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</si>
  <si>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</si>
  <si>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</si>
  <si>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</si>
  <si>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</si>
  <si>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</si>
  <si>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</si>
  <si>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</si>
  <si>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</si>
  <si>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</si>
  <si>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</si>
  <si>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</si>
  <si>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</si>
  <si>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</si>
  <si>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</si>
  <si>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</si>
  <si>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</si>
  <si>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</si>
  <si>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</si>
  <si>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</si>
  <si>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</si>
  <si>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</si>
  <si>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</si>
  <si>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</si>
  <si>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</si>
  <si>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</si>
  <si>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</si>
  <si>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</si>
  <si>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</si>
  <si>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</si>
  <si>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</si>
  <si>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</si>
  <si>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</si>
  <si>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</si>
  <si>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</si>
  <si>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</si>
  <si>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</si>
  <si>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</si>
  <si>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</si>
  <si>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</si>
  <si>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</si>
  <si>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</si>
  <si>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</si>
  <si>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</si>
  <si>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</si>
  <si>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</si>
  <si>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</si>
  <si>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</si>
  <si>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</si>
  <si>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</si>
  <si>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</si>
  <si>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</si>
  <si>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</si>
  <si>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</si>
  <si>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</si>
  <si>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</si>
  <si>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</si>
  <si>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</si>
  <si>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</si>
  <si>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</si>
  <si>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</si>
  <si>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</si>
  <si>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</si>
  <si>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</si>
  <si>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</si>
  <si>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</si>
  <si>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</si>
  <si>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</si>
  <si>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</si>
  <si>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</si>
  <si>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</si>
  <si>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</si>
  <si>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</si>
  <si>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</si>
  <si>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</si>
  <si>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</si>
  <si>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</si>
  <si>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</si>
  <si>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</si>
  <si>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</si>
  <si>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</si>
  <si>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</si>
  <si>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</si>
  <si>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</si>
  <si>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</si>
  <si>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</si>
  <si>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</si>
  <si>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</si>
  <si>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</si>
  <si>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</si>
  <si>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</si>
  <si>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</si>
  <si>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</si>
  <si>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</si>
  <si>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</si>
  <si>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</si>
  <si>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</si>
  <si>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</si>
  <si>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</si>
  <si>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</si>
  <si>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</si>
  <si>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</si>
  <si>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</si>
  <si>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</si>
  <si>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</si>
  <si>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</si>
  <si>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</si>
  <si>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</si>
  <si>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</si>
  <si>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</si>
  <si>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</si>
  <si>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</si>
  <si>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</si>
  <si>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</si>
  <si>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</si>
  <si>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</si>
  <si>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</si>
  <si>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</si>
  <si>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</si>
  <si>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</si>
  <si>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</si>
  <si>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</si>
  <si>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</si>
  <si>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</si>
  <si>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</si>
  <si>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</si>
  <si>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</si>
  <si>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</si>
  <si>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</si>
  <si>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</si>
  <si>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</si>
  <si>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</si>
  <si>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</si>
  <si>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</si>
  <si>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</si>
  <si>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</si>
  <si>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</si>
  <si>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</si>
  <si>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</si>
  <si>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</si>
  <si>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</si>
  <si>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</si>
  <si>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</si>
  <si>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</si>
  <si>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</si>
  <si>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</si>
  <si>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</si>
  <si>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</si>
  <si>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</si>
  <si>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</si>
  <si>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</si>
  <si>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</si>
  <si>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</si>
  <si>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</si>
  <si>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</si>
  <si>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</si>
  <si>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</si>
  <si>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</si>
  <si>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</si>
  <si>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</si>
  <si>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</si>
  <si>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</si>
  <si>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</si>
  <si>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</si>
  <si>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</si>
  <si>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</si>
  <si>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</si>
  <si>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</si>
  <si>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</si>
  <si>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</si>
  <si>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</si>
  <si>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</si>
  <si>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</si>
  <si>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</si>
  <si>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</si>
  <si>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</si>
  <si>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</si>
  <si>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</si>
  <si>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</si>
  <si>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</si>
  <si>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</si>
  <si>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</si>
  <si>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</si>
  <si>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</si>
  <si>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</si>
  <si>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</si>
  <si>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</si>
  <si>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</si>
  <si>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</si>
  <si>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</si>
  <si>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</si>
  <si>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</si>
  <si>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</si>
  <si>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</si>
  <si>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</si>
  <si>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</si>
  <si>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</si>
  <si>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</si>
  <si>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</si>
  <si>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</si>
  <si>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</si>
  <si>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</si>
  <si>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</si>
  <si>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</si>
  <si>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</si>
  <si>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</si>
  <si>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</si>
  <si>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</si>
  <si>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</si>
  <si>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</si>
  <si>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</si>
  <si>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</si>
  <si>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</si>
  <si>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</si>
  <si>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</si>
  <si>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</si>
  <si>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</si>
  <si>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</si>
  <si>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</si>
  <si>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</si>
  <si>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</si>
  <si>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</si>
  <si>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</si>
  <si>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</si>
  <si>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</si>
  <si>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</si>
  <si>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</si>
  <si>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</si>
  <si>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</si>
  <si>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</si>
  <si>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</si>
  <si>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</si>
  <si>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</si>
  <si>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</si>
  <si>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</si>
  <si>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</si>
  <si>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</si>
  <si>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</si>
  <si>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</si>
  <si>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</si>
  <si>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</si>
  <si>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</si>
  <si>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</si>
  <si>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</si>
  <si>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</si>
  <si>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</si>
  <si>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</si>
  <si>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</si>
  <si>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</si>
  <si>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</si>
  <si>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</si>
  <si>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</si>
  <si>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</si>
  <si>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</si>
  <si>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</si>
  <si>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</si>
  <si>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</si>
  <si>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</si>
  <si>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</si>
  <si>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</si>
  <si>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</si>
  <si>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</si>
  <si>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</si>
  <si>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</si>
  <si>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</si>
  <si>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</si>
  <si>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</si>
  <si>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</si>
  <si>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</si>
  <si>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</si>
  <si>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</si>
  <si>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</si>
  <si>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</si>
  <si>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</si>
  <si>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</si>
  <si>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</si>
  <si>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</si>
  <si>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</si>
  <si>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</si>
  <si>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</si>
  <si>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</si>
  <si>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</si>
  <si>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</si>
  <si>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</si>
  <si>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</si>
  <si>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</si>
  <si>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</si>
  <si>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</si>
  <si>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</si>
  <si>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</si>
  <si>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</si>
  <si>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</si>
  <si>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</si>
  <si>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</si>
  <si>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</si>
  <si>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</si>
  <si>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</si>
  <si>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</si>
  <si>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</si>
  <si>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</si>
  <si>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</si>
  <si>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</si>
  <si>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</si>
  <si>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</si>
  <si>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</si>
  <si>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</si>
  <si>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</si>
  <si>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</si>
  <si>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</si>
  <si>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</si>
  <si>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</si>
  <si>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</si>
  <si>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</si>
  <si>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</si>
  <si>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</si>
  <si>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</si>
  <si>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</si>
  <si>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</si>
  <si>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</si>
  <si>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</si>
  <si>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</si>
  <si>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</si>
  <si>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</si>
  <si>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</si>
  <si>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</si>
  <si>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</si>
  <si>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</si>
  <si>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</si>
  <si>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</si>
  <si>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</si>
  <si>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</si>
  <si>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</si>
  <si>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</si>
  <si>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</si>
  <si>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</si>
  <si>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</si>
  <si>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</si>
  <si>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</si>
  <si>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</si>
  <si>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</si>
  <si>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</si>
  <si>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</si>
  <si>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</si>
  <si>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</si>
  <si>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</si>
  <si>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</si>
  <si>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</si>
  <si>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</si>
  <si>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</si>
  <si>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</si>
  <si>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</si>
  <si>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</si>
  <si>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</si>
  <si>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</si>
  <si>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</si>
  <si>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</si>
  <si>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</si>
  <si>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</si>
  <si>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</si>
  <si>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</si>
  <si>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</si>
  <si>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</si>
  <si>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</si>
  <si>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</si>
  <si>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</si>
  <si>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</si>
  <si>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</si>
  <si>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</si>
  <si>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</si>
  <si>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</si>
  <si>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</si>
  <si>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</si>
  <si>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</si>
  <si>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</si>
  <si>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</si>
  <si>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</si>
  <si>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</si>
  <si>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</si>
  <si>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</si>
  <si>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</si>
  <si>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</si>
  <si>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</si>
  <si>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</si>
  <si>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</si>
  <si>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</si>
  <si>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</si>
  <si>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</si>
  <si>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</si>
  <si>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</si>
  <si>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</si>
  <si>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</si>
  <si>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</si>
  <si>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</si>
  <si>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</si>
  <si>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</si>
  <si>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</si>
  <si>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</si>
  <si>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</si>
  <si>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</si>
  <si>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</si>
  <si>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</si>
  <si>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</si>
  <si>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</si>
  <si>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</si>
  <si>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</si>
  <si>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</si>
  <si>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</si>
  <si>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</si>
  <si>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</si>
  <si>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</si>
  <si>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</si>
  <si>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</si>
  <si>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</si>
  <si>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</si>
  <si>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</si>
  <si>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</si>
  <si>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</si>
  <si>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</si>
  <si>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</si>
  <si>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</si>
  <si>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</si>
  <si>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</si>
  <si>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</si>
  <si>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</si>
  <si>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</si>
  <si>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</si>
  <si>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</si>
  <si>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</si>
  <si>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</si>
  <si>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</si>
  <si>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</si>
  <si>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</si>
  <si>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</si>
  <si>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</si>
  <si>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</si>
  <si>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</si>
  <si>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</si>
  <si>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</si>
  <si>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</si>
  <si>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</si>
  <si>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</si>
  <si>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</si>
  <si>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</si>
  <si>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</si>
  <si>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</si>
  <si>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</si>
  <si>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</si>
  <si>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</si>
  <si>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</si>
  <si>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</si>
  <si>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</si>
  <si>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</si>
  <si>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</si>
  <si>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</si>
  <si>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</si>
  <si>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</si>
  <si>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</si>
  <si>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(blank)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</si>
  <si>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</si>
  <si>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</si>
  <si>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</si>
  <si>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</si>
  <si>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</si>
  <si>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</si>
  <si>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</si>
  <si>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</si>
  <si>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</si>
  <si>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</si>
  <si>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</si>
  <si>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</si>
  <si>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</si>
  <si>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</si>
  <si>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</si>
  <si>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</si>
  <si>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</si>
  <si>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</si>
  <si>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</si>
  <si>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</si>
  <si>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</si>
  <si>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</si>
  <si>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</si>
  <si>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</si>
  <si>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</si>
  <si>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</si>
  <si>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</si>
  <si>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</si>
  <si>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</si>
  <si>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</si>
  <si>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</si>
  <si>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</si>
  <si>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</si>
  <si>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</si>
  <si>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</si>
  <si>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</si>
  <si>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</si>
  <si>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</si>
  <si>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</si>
  <si>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</si>
  <si>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</si>
  <si>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</si>
  <si>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</si>
  <si>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</si>
  <si>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</si>
  <si>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</si>
  <si>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</si>
  <si>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</si>
  <si>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</si>
  <si>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</si>
  <si>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</si>
  <si>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Blurb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</si>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</sst>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2" fillId="0" borderId="0" xfId="0" applyFont="1" applyAlignment="1"/>
    <xf numFmtId="14" fontId="0" fillId="0" borderId="0" xfId="0" applyNumberFormat="1" applyAlignment="1"/>
    <xf numFmtId="14" fontId="2" fillId="0" borderId="0" xfId="0" applyNumberFormat="1" applyFont="1" applyAlignment="1"/>
    <xf numFmtId="172" fontId="2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Nov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7-4DBB-9075-D684C43557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Nov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1519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7-4DBB-9075-D684C43557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Nov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7-4DBB-9075-D684C43557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Nov</c:v>
                </c:pt>
              </c:strCache>
            </c:strRef>
          </c:cat>
          <c:val>
            <c:numRef>
              <c:f>'Outcomes Based on Launch Date'!$E$6:$E$15</c:f>
              <c:numCache>
                <c:formatCode>General</c:formatCode>
                <c:ptCount val="9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C7-4DBB-9075-D684C4355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64080"/>
        <c:axId val="170858256"/>
      </c:lineChart>
      <c:catAx>
        <c:axId val="1708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8256"/>
        <c:crosses val="autoZero"/>
        <c:auto val="1"/>
        <c:lblAlgn val="ctr"/>
        <c:lblOffset val="100"/>
        <c:noMultiLvlLbl val="0"/>
      </c:catAx>
      <c:valAx>
        <c:axId val="17085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5-4524-BF15-4CECF79673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5-4524-BF15-4CECF79673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5-4524-BF15-4CECF79673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25-4524-BF15-4CECF796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18496"/>
        <c:axId val="144871984"/>
      </c:barChart>
      <c:catAx>
        <c:axId val="733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1984"/>
        <c:crosses val="autoZero"/>
        <c:auto val="1"/>
        <c:lblAlgn val="ctr"/>
        <c:lblOffset val="100"/>
        <c:noMultiLvlLbl val="0"/>
      </c:catAx>
      <c:valAx>
        <c:axId val="1448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</a:t>
            </a:r>
            <a:endParaRPr lang="en-US"/>
          </a:p>
        </c:rich>
      </c:tx>
      <c:layout>
        <c:manualLayout>
          <c:xMode val="edge"/>
          <c:yMode val="edge"/>
          <c:x val="0.3278611111111111"/>
          <c:y val="0.17388451443569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D-4BC0-8292-D077C2E2CC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D-4BC0-8292-D077C2E2CC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D-4BC0-8292-D077C2E2CCD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D-4BC0-8292-D077C2E2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272896"/>
        <c:axId val="80274144"/>
      </c:barChart>
      <c:catAx>
        <c:axId val="802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4144"/>
        <c:crosses val="autoZero"/>
        <c:auto val="1"/>
        <c:lblAlgn val="ctr"/>
        <c:lblOffset val="100"/>
        <c:noMultiLvlLbl val="0"/>
      </c:catAx>
      <c:valAx>
        <c:axId val="80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CAB1EAE-D1B7-4B8F-B0EC-26A5E352DCF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D2791F-141A-4AB9-A05D-A2A8AD23901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9C1E93-2668-4901-B5B0-347FE6B63CCE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CFDBFD-438C-4633-AFC2-F3A8BDA7B6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810FE4-7D93-46E9-AB3E-235017B4D4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85725</xdr:rowOff>
    </xdr:from>
    <xdr:to>
      <xdr:col>14</xdr:col>
      <xdr:colOff>257175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9A481-9080-41E9-A6DD-1D81E52F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66675</xdr:rowOff>
    </xdr:from>
    <xdr:to>
      <xdr:col>14</xdr:col>
      <xdr:colOff>57150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91B86-F0BB-4A64-B559-4AC7C48D3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4</xdr:row>
      <xdr:rowOff>95250</xdr:rowOff>
    </xdr:from>
    <xdr:to>
      <xdr:col>14</xdr:col>
      <xdr:colOff>523875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02C2F-9EDB-445D-A00C-0257E533A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Lostritto" refreshedDate="44671.765179398149" createdVersion="7" refreshedVersion="7" minRefreshableVersion="3" recordCount="4114" xr:uid="{8B235EEA-ECBE-4E67-973A-A440A12154BE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Lostritto" refreshedDate="44671.778706134261" createdVersion="7" refreshedVersion="7" minRefreshableVersion="3" recordCount="4114" xr:uid="{7539B07A-46EE-4383-A54A-4986C027518A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NonDate="0" containsDate="1" containsString="0" containsBlank="1" minDate="2014-05-21T01:37:59" maxDate="2017-01-31T14:24:43" count="12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</sharedItems>
      <fieldGroup par="20" base="17">
        <rangePr groupBy="months" startDate="2014-05-21T01:37:59" endDate="2017-01-31T14:24:4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31/2017"/>
        </groupItems>
      </fieldGroup>
    </cacheField>
    <cacheField name="Date Ended Conversion" numFmtId="14">
      <sharedItems containsNonDate="0" containsDate="1" containsString="0" containsBlank="1" minDate="2014-06-14T01:44:10" maxDate="2017-03-02T14:24:43"/>
    </cacheField>
    <cacheField name="Quarters" numFmtId="0" databaseField="0">
      <fieldGroup base="17">
        <rangePr groupBy="quarters" startDate="2014-05-21T01:37:59" endDate="2017-01-31T14:24:43"/>
        <groupItems count="6">
          <s v="&lt;5/21/2014"/>
          <s v="Qtr1"/>
          <s v="Qtr2"/>
          <s v="Qtr3"/>
          <s v="Qtr4"/>
          <s v="&gt;1/31/2017"/>
        </groupItems>
      </fieldGroup>
    </cacheField>
    <cacheField name="Years" numFmtId="0" databaseField="0">
      <fieldGroup base="17">
        <rangePr groupBy="years" startDate="2014-05-21T01:37:59" endDate="2017-01-31T14:24:43"/>
        <groupItems count="6">
          <s v="&lt;5/21/2014"/>
          <s v="2014"/>
          <s v="2015"/>
          <s v="2016"/>
          <s v="2017"/>
          <s v="&gt;1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m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0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0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0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0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0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0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0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0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0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0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0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0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0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0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0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0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0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0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0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0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0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0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0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0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0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0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0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0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0"/>
    <m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0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0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0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0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0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0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0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0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0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0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0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0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0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0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0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0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0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0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0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0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0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0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0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0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0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0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0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0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0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0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0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0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0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0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0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0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0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0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0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0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0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0"/>
    <m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0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0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0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0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0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0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0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0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0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0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0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0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0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0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0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0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0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0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0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0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0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0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0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0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0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1"/>
    <d v="2015-07-23T0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2"/>
    <d v="2017-03-02T14:24:4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"/>
    <d v="2016-02-15T16:51: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"/>
    <d v="2014-08-07T12:21:4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5"/>
    <d v="2015-12-19T20:01:1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6"/>
    <d v="2016-07-29T05:35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7"/>
    <d v="2014-06-14T01:44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8"/>
    <d v="2016-07-05T01:07:4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9"/>
    <d v="2016-04-1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10"/>
    <d v="2016-04-17T02:29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11"/>
    <d v="2014-06-25T01:37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9DE28-C352-4D41-84C9-001C26B32BD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8B293-BA4B-4A31-8D74-6E4834F24B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AAB0E-C44B-4A8F-B2C5-7BDC9E8A1C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1" topLeftCell="A2" activePane="bottomLeft" state="frozen"/>
      <selection activeCell="G1" sqref="G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5703125" customWidth="1"/>
    <col min="16" max="16" width="34.7109375" customWidth="1"/>
    <col min="17" max="17" width="20.7109375" customWidth="1"/>
    <col min="18" max="18" width="22.5703125" customWidth="1"/>
    <col min="19" max="19" width="27.5703125" style="17" customWidth="1"/>
    <col min="20" max="20" width="26.42578125" style="17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8335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8336</v>
      </c>
      <c r="O2" s="12" t="s">
        <v>8266</v>
      </c>
      <c r="P2" t="s">
        <v>8267</v>
      </c>
      <c r="Q2" s="10">
        <f t="shared" ref="Q2:Q65" si="0">ROUND(E2/D2*100,0)</f>
        <v>137</v>
      </c>
      <c r="R2">
        <f t="shared" ref="R2:R65" si="1">IFERROR(ROUND(E2/L2,2),0)</f>
        <v>63.92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8336</v>
      </c>
      <c r="O3" s="12" t="s">
        <v>8266</v>
      </c>
      <c r="P3" t="s">
        <v>8267</v>
      </c>
      <c r="Q3" s="10">
        <f t="shared" si="0"/>
        <v>143</v>
      </c>
      <c r="R3">
        <f t="shared" si="1"/>
        <v>185.48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8336</v>
      </c>
      <c r="O4" s="12" t="s">
        <v>8266</v>
      </c>
      <c r="P4" t="s">
        <v>8267</v>
      </c>
      <c r="Q4" s="10">
        <f t="shared" si="0"/>
        <v>105</v>
      </c>
      <c r="R4">
        <f t="shared" si="1"/>
        <v>15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8336</v>
      </c>
      <c r="O5" s="12" t="s">
        <v>8266</v>
      </c>
      <c r="P5" t="s">
        <v>8267</v>
      </c>
      <c r="Q5" s="10">
        <f t="shared" si="0"/>
        <v>104</v>
      </c>
      <c r="R5">
        <f t="shared" si="1"/>
        <v>69.27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8336</v>
      </c>
      <c r="O6" s="12" t="s">
        <v>8266</v>
      </c>
      <c r="P6" t="s">
        <v>8267</v>
      </c>
      <c r="Q6" s="10">
        <f t="shared" si="0"/>
        <v>123</v>
      </c>
      <c r="R6">
        <f t="shared" si="1"/>
        <v>190.55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8336</v>
      </c>
      <c r="O7" s="12" t="s">
        <v>8266</v>
      </c>
      <c r="P7" t="s">
        <v>8267</v>
      </c>
      <c r="Q7" s="10">
        <f t="shared" si="0"/>
        <v>110</v>
      </c>
      <c r="R7">
        <f t="shared" si="1"/>
        <v>93.4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8336</v>
      </c>
      <c r="O8" s="12" t="s">
        <v>8266</v>
      </c>
      <c r="P8" t="s">
        <v>8267</v>
      </c>
      <c r="Q8" s="10">
        <f t="shared" si="0"/>
        <v>106</v>
      </c>
      <c r="R8">
        <f t="shared" si="1"/>
        <v>146.88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8336</v>
      </c>
      <c r="O9" s="12" t="s">
        <v>8266</v>
      </c>
      <c r="P9" t="s">
        <v>8267</v>
      </c>
      <c r="Q9" s="10">
        <f t="shared" si="0"/>
        <v>101</v>
      </c>
      <c r="R9">
        <f t="shared" si="1"/>
        <v>159.82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8336</v>
      </c>
      <c r="O10" s="12" t="s">
        <v>8266</v>
      </c>
      <c r="P10" t="s">
        <v>8267</v>
      </c>
      <c r="Q10" s="10">
        <f t="shared" si="0"/>
        <v>100</v>
      </c>
      <c r="R10">
        <f t="shared" si="1"/>
        <v>291.79000000000002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8336</v>
      </c>
      <c r="O11" s="12" t="s">
        <v>8266</v>
      </c>
      <c r="P11" t="s">
        <v>8267</v>
      </c>
      <c r="Q11" s="10">
        <f t="shared" si="0"/>
        <v>126</v>
      </c>
      <c r="R11">
        <f t="shared" si="1"/>
        <v>31.5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8336</v>
      </c>
      <c r="O12" s="12" t="s">
        <v>8266</v>
      </c>
      <c r="P12" t="s">
        <v>8267</v>
      </c>
      <c r="Q12" s="10">
        <f t="shared" si="0"/>
        <v>101</v>
      </c>
      <c r="R12">
        <f t="shared" si="1"/>
        <v>158.68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8336</v>
      </c>
      <c r="O13" s="12" t="s">
        <v>8266</v>
      </c>
      <c r="P13" t="s">
        <v>8267</v>
      </c>
      <c r="Q13" s="10">
        <f t="shared" si="0"/>
        <v>121</v>
      </c>
      <c r="R13">
        <f t="shared" si="1"/>
        <v>80.33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8336</v>
      </c>
      <c r="O14" s="12" t="s">
        <v>8266</v>
      </c>
      <c r="P14" t="s">
        <v>8267</v>
      </c>
      <c r="Q14" s="10">
        <f t="shared" si="0"/>
        <v>165</v>
      </c>
      <c r="R14">
        <f t="shared" si="1"/>
        <v>59.96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8336</v>
      </c>
      <c r="O15" s="12" t="s">
        <v>8266</v>
      </c>
      <c r="P15" t="s">
        <v>8267</v>
      </c>
      <c r="Q15" s="10">
        <f t="shared" si="0"/>
        <v>160</v>
      </c>
      <c r="R15">
        <f t="shared" si="1"/>
        <v>109.78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8336</v>
      </c>
      <c r="O16" s="12" t="s">
        <v>8266</v>
      </c>
      <c r="P16" t="s">
        <v>8267</v>
      </c>
      <c r="Q16" s="10">
        <f t="shared" si="0"/>
        <v>101</v>
      </c>
      <c r="R16">
        <f t="shared" si="1"/>
        <v>147.71</v>
      </c>
    </row>
    <row r="17" spans="1:18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8336</v>
      </c>
      <c r="O17" s="12" t="s">
        <v>8266</v>
      </c>
      <c r="P17" t="s">
        <v>8267</v>
      </c>
      <c r="Q17" s="10">
        <f t="shared" si="0"/>
        <v>107</v>
      </c>
      <c r="R17">
        <f t="shared" si="1"/>
        <v>21.76</v>
      </c>
    </row>
    <row r="18" spans="1:18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8336</v>
      </c>
      <c r="O18" s="12" t="s">
        <v>8266</v>
      </c>
      <c r="P18" t="s">
        <v>8267</v>
      </c>
      <c r="Q18" s="10">
        <f t="shared" si="0"/>
        <v>100</v>
      </c>
      <c r="R18">
        <f t="shared" si="1"/>
        <v>171.84</v>
      </c>
    </row>
    <row r="19" spans="1:18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8336</v>
      </c>
      <c r="O19" s="12" t="s">
        <v>8266</v>
      </c>
      <c r="P19" t="s">
        <v>8267</v>
      </c>
      <c r="Q19" s="10">
        <f t="shared" si="0"/>
        <v>101</v>
      </c>
      <c r="R19">
        <f t="shared" si="1"/>
        <v>41.94</v>
      </c>
    </row>
    <row r="20" spans="1:18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8336</v>
      </c>
      <c r="O20" s="12" t="s">
        <v>8266</v>
      </c>
      <c r="P20" t="s">
        <v>8267</v>
      </c>
      <c r="Q20" s="10">
        <f t="shared" si="0"/>
        <v>106</v>
      </c>
      <c r="R20">
        <f t="shared" si="1"/>
        <v>93.26</v>
      </c>
    </row>
    <row r="21" spans="1:18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8336</v>
      </c>
      <c r="O21" s="12" t="s">
        <v>8266</v>
      </c>
      <c r="P21" t="s">
        <v>8267</v>
      </c>
      <c r="Q21" s="10">
        <f t="shared" si="0"/>
        <v>145</v>
      </c>
      <c r="R21">
        <f t="shared" si="1"/>
        <v>56.14</v>
      </c>
    </row>
    <row r="22" spans="1:18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8336</v>
      </c>
      <c r="O22" s="12" t="s">
        <v>8266</v>
      </c>
      <c r="P22" t="s">
        <v>8267</v>
      </c>
      <c r="Q22" s="10">
        <f t="shared" si="0"/>
        <v>100</v>
      </c>
      <c r="R22">
        <f t="shared" si="1"/>
        <v>80.16</v>
      </c>
    </row>
    <row r="23" spans="1:18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8336</v>
      </c>
      <c r="O23" s="12" t="s">
        <v>8266</v>
      </c>
      <c r="P23" t="s">
        <v>8267</v>
      </c>
      <c r="Q23" s="10">
        <f t="shared" si="0"/>
        <v>109</v>
      </c>
      <c r="R23">
        <f t="shared" si="1"/>
        <v>199.9</v>
      </c>
    </row>
    <row r="24" spans="1:18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8336</v>
      </c>
      <c r="O24" s="12" t="s">
        <v>8266</v>
      </c>
      <c r="P24" t="s">
        <v>8267</v>
      </c>
      <c r="Q24" s="10">
        <f t="shared" si="0"/>
        <v>117</v>
      </c>
      <c r="R24">
        <f t="shared" si="1"/>
        <v>51.25</v>
      </c>
    </row>
    <row r="25" spans="1:18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8336</v>
      </c>
      <c r="O25" s="12" t="s">
        <v>8266</v>
      </c>
      <c r="P25" t="s">
        <v>8267</v>
      </c>
      <c r="Q25" s="10">
        <f t="shared" si="0"/>
        <v>119</v>
      </c>
      <c r="R25">
        <f t="shared" si="1"/>
        <v>103.04</v>
      </c>
    </row>
    <row r="26" spans="1:18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8336</v>
      </c>
      <c r="O26" s="12" t="s">
        <v>8266</v>
      </c>
      <c r="P26" t="s">
        <v>8267</v>
      </c>
      <c r="Q26" s="10">
        <f t="shared" si="0"/>
        <v>109</v>
      </c>
      <c r="R26">
        <f t="shared" si="1"/>
        <v>66.349999999999994</v>
      </c>
    </row>
    <row r="27" spans="1:18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8336</v>
      </c>
      <c r="O27" s="12" t="s">
        <v>8266</v>
      </c>
      <c r="P27" t="s">
        <v>8267</v>
      </c>
      <c r="Q27" s="10">
        <f t="shared" si="0"/>
        <v>133</v>
      </c>
      <c r="R27">
        <f t="shared" si="1"/>
        <v>57.14</v>
      </c>
    </row>
    <row r="28" spans="1:18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8336</v>
      </c>
      <c r="O28" s="12" t="s">
        <v>8266</v>
      </c>
      <c r="P28" t="s">
        <v>8267</v>
      </c>
      <c r="Q28" s="10">
        <f t="shared" si="0"/>
        <v>155</v>
      </c>
      <c r="R28">
        <f t="shared" si="1"/>
        <v>102.11</v>
      </c>
    </row>
    <row r="29" spans="1:18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8336</v>
      </c>
      <c r="O29" s="12" t="s">
        <v>8266</v>
      </c>
      <c r="P29" t="s">
        <v>8267</v>
      </c>
      <c r="Q29" s="10">
        <f t="shared" si="0"/>
        <v>112</v>
      </c>
      <c r="R29">
        <f t="shared" si="1"/>
        <v>148.97</v>
      </c>
    </row>
    <row r="30" spans="1:18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8336</v>
      </c>
      <c r="O30" s="12" t="s">
        <v>8266</v>
      </c>
      <c r="P30" t="s">
        <v>8267</v>
      </c>
      <c r="Q30" s="10">
        <f t="shared" si="0"/>
        <v>100</v>
      </c>
      <c r="R30">
        <f t="shared" si="1"/>
        <v>169.61</v>
      </c>
    </row>
    <row r="31" spans="1:18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8336</v>
      </c>
      <c r="O31" s="12" t="s">
        <v>8266</v>
      </c>
      <c r="P31" t="s">
        <v>8267</v>
      </c>
      <c r="Q31" s="10">
        <f t="shared" si="0"/>
        <v>123</v>
      </c>
      <c r="R31">
        <f t="shared" si="1"/>
        <v>31.62</v>
      </c>
    </row>
    <row r="32" spans="1:18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8336</v>
      </c>
      <c r="O32" s="12" t="s">
        <v>8266</v>
      </c>
      <c r="P32" t="s">
        <v>8267</v>
      </c>
      <c r="Q32" s="10">
        <f t="shared" si="0"/>
        <v>101</v>
      </c>
      <c r="R32">
        <f t="shared" si="1"/>
        <v>76.45</v>
      </c>
    </row>
    <row r="33" spans="1:18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8336</v>
      </c>
      <c r="O33" s="12" t="s">
        <v>8266</v>
      </c>
      <c r="P33" t="s">
        <v>8267</v>
      </c>
      <c r="Q33" s="10">
        <f t="shared" si="0"/>
        <v>100</v>
      </c>
      <c r="R33">
        <f t="shared" si="1"/>
        <v>13</v>
      </c>
    </row>
    <row r="34" spans="1:18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8336</v>
      </c>
      <c r="O34" s="12" t="s">
        <v>8266</v>
      </c>
      <c r="P34" t="s">
        <v>8267</v>
      </c>
      <c r="Q34" s="10">
        <f t="shared" si="0"/>
        <v>100</v>
      </c>
      <c r="R34">
        <f t="shared" si="1"/>
        <v>320.45</v>
      </c>
    </row>
    <row r="35" spans="1:18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8336</v>
      </c>
      <c r="O35" s="12" t="s">
        <v>8266</v>
      </c>
      <c r="P35" t="s">
        <v>8267</v>
      </c>
      <c r="Q35" s="10">
        <f t="shared" si="0"/>
        <v>102</v>
      </c>
      <c r="R35">
        <f t="shared" si="1"/>
        <v>83.75</v>
      </c>
    </row>
    <row r="36" spans="1:18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8336</v>
      </c>
      <c r="O36" s="12" t="s">
        <v>8266</v>
      </c>
      <c r="P36" t="s">
        <v>8267</v>
      </c>
      <c r="Q36" s="10">
        <f t="shared" si="0"/>
        <v>130</v>
      </c>
      <c r="R36">
        <f t="shared" si="1"/>
        <v>49.88</v>
      </c>
    </row>
    <row r="37" spans="1:18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8336</v>
      </c>
      <c r="O37" s="12" t="s">
        <v>8266</v>
      </c>
      <c r="P37" t="s">
        <v>8267</v>
      </c>
      <c r="Q37" s="10">
        <f t="shared" si="0"/>
        <v>167</v>
      </c>
      <c r="R37">
        <f t="shared" si="1"/>
        <v>59.46</v>
      </c>
    </row>
    <row r="38" spans="1:18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8336</v>
      </c>
      <c r="O38" s="12" t="s">
        <v>8266</v>
      </c>
      <c r="P38" t="s">
        <v>8267</v>
      </c>
      <c r="Q38" s="10">
        <f t="shared" si="0"/>
        <v>142</v>
      </c>
      <c r="R38">
        <f t="shared" si="1"/>
        <v>193.84</v>
      </c>
    </row>
    <row r="39" spans="1:18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8336</v>
      </c>
      <c r="O39" s="12" t="s">
        <v>8266</v>
      </c>
      <c r="P39" t="s">
        <v>8267</v>
      </c>
      <c r="Q39" s="10">
        <f t="shared" si="0"/>
        <v>183</v>
      </c>
      <c r="R39">
        <f t="shared" si="1"/>
        <v>159.51</v>
      </c>
    </row>
    <row r="40" spans="1:18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8336</v>
      </c>
      <c r="O40" s="12" t="s">
        <v>8266</v>
      </c>
      <c r="P40" t="s">
        <v>8267</v>
      </c>
      <c r="Q40" s="10">
        <f t="shared" si="0"/>
        <v>110</v>
      </c>
      <c r="R40">
        <f t="shared" si="1"/>
        <v>41.68</v>
      </c>
    </row>
    <row r="41" spans="1:18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8336</v>
      </c>
      <c r="O41" s="12" t="s">
        <v>8266</v>
      </c>
      <c r="P41" t="s">
        <v>8267</v>
      </c>
      <c r="Q41" s="10">
        <f t="shared" si="0"/>
        <v>131</v>
      </c>
      <c r="R41">
        <f t="shared" si="1"/>
        <v>150.9</v>
      </c>
    </row>
    <row r="42" spans="1:18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8336</v>
      </c>
      <c r="O42" s="12" t="s">
        <v>8266</v>
      </c>
      <c r="P42" t="s">
        <v>8267</v>
      </c>
      <c r="Q42" s="10">
        <f t="shared" si="0"/>
        <v>101</v>
      </c>
      <c r="R42">
        <f t="shared" si="1"/>
        <v>126.69</v>
      </c>
    </row>
    <row r="43" spans="1:18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8336</v>
      </c>
      <c r="O43" s="12" t="s">
        <v>8266</v>
      </c>
      <c r="P43" t="s">
        <v>8267</v>
      </c>
      <c r="Q43" s="10">
        <f t="shared" si="0"/>
        <v>100</v>
      </c>
      <c r="R43">
        <f t="shared" si="1"/>
        <v>105.26</v>
      </c>
    </row>
    <row r="44" spans="1:18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8336</v>
      </c>
      <c r="O44" s="12" t="s">
        <v>8266</v>
      </c>
      <c r="P44" t="s">
        <v>8267</v>
      </c>
      <c r="Q44" s="10">
        <f t="shared" si="0"/>
        <v>142</v>
      </c>
      <c r="R44">
        <f t="shared" si="1"/>
        <v>117.51</v>
      </c>
    </row>
    <row r="45" spans="1:18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8336</v>
      </c>
      <c r="O45" s="12" t="s">
        <v>8266</v>
      </c>
      <c r="P45" t="s">
        <v>8267</v>
      </c>
      <c r="Q45" s="10">
        <f t="shared" si="0"/>
        <v>309</v>
      </c>
      <c r="R45">
        <f t="shared" si="1"/>
        <v>117.36</v>
      </c>
    </row>
    <row r="46" spans="1:18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8336</v>
      </c>
      <c r="O46" s="12" t="s">
        <v>8266</v>
      </c>
      <c r="P46" t="s">
        <v>8267</v>
      </c>
      <c r="Q46" s="10">
        <f t="shared" si="0"/>
        <v>100</v>
      </c>
      <c r="R46">
        <f t="shared" si="1"/>
        <v>133.33000000000001</v>
      </c>
    </row>
    <row r="47" spans="1:18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8336</v>
      </c>
      <c r="O47" s="12" t="s">
        <v>8266</v>
      </c>
      <c r="P47" t="s">
        <v>8267</v>
      </c>
      <c r="Q47" s="10">
        <f t="shared" si="0"/>
        <v>120</v>
      </c>
      <c r="R47">
        <f t="shared" si="1"/>
        <v>98.36</v>
      </c>
    </row>
    <row r="48" spans="1:18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8336</v>
      </c>
      <c r="O48" s="12" t="s">
        <v>8266</v>
      </c>
      <c r="P48" t="s">
        <v>8267</v>
      </c>
      <c r="Q48" s="10">
        <f t="shared" si="0"/>
        <v>104</v>
      </c>
      <c r="R48">
        <f t="shared" si="1"/>
        <v>194.44</v>
      </c>
    </row>
    <row r="49" spans="1:18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8336</v>
      </c>
      <c r="O49" s="12" t="s">
        <v>8266</v>
      </c>
      <c r="P49" t="s">
        <v>8267</v>
      </c>
      <c r="Q49" s="10">
        <f t="shared" si="0"/>
        <v>108</v>
      </c>
      <c r="R49">
        <f t="shared" si="1"/>
        <v>76.87</v>
      </c>
    </row>
    <row r="50" spans="1:18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8336</v>
      </c>
      <c r="O50" s="12" t="s">
        <v>8266</v>
      </c>
      <c r="P50" t="s">
        <v>8267</v>
      </c>
      <c r="Q50" s="10">
        <f t="shared" si="0"/>
        <v>108</v>
      </c>
      <c r="R50">
        <f t="shared" si="1"/>
        <v>56.82</v>
      </c>
    </row>
    <row r="51" spans="1:18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8336</v>
      </c>
      <c r="O51" s="12" t="s">
        <v>8266</v>
      </c>
      <c r="P51" t="s">
        <v>8267</v>
      </c>
      <c r="Q51" s="10">
        <f t="shared" si="0"/>
        <v>100</v>
      </c>
      <c r="R51">
        <f t="shared" si="1"/>
        <v>137.93</v>
      </c>
    </row>
    <row r="52" spans="1:18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8336</v>
      </c>
      <c r="O52" s="12" t="s">
        <v>8266</v>
      </c>
      <c r="P52" t="s">
        <v>8267</v>
      </c>
      <c r="Q52" s="10">
        <f t="shared" si="0"/>
        <v>100</v>
      </c>
      <c r="R52">
        <f t="shared" si="1"/>
        <v>27.27</v>
      </c>
    </row>
    <row r="53" spans="1:18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8336</v>
      </c>
      <c r="O53" s="12" t="s">
        <v>8266</v>
      </c>
      <c r="P53" t="s">
        <v>8267</v>
      </c>
      <c r="Q53" s="10">
        <f t="shared" si="0"/>
        <v>128</v>
      </c>
      <c r="R53">
        <f t="shared" si="1"/>
        <v>118.34</v>
      </c>
    </row>
    <row r="54" spans="1:18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8336</v>
      </c>
      <c r="O54" s="12" t="s">
        <v>8266</v>
      </c>
      <c r="P54" t="s">
        <v>8267</v>
      </c>
      <c r="Q54" s="10">
        <f t="shared" si="0"/>
        <v>116</v>
      </c>
      <c r="R54">
        <f t="shared" si="1"/>
        <v>223.48</v>
      </c>
    </row>
    <row r="55" spans="1:18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8336</v>
      </c>
      <c r="O55" s="12" t="s">
        <v>8266</v>
      </c>
      <c r="P55" t="s">
        <v>8267</v>
      </c>
      <c r="Q55" s="10">
        <f t="shared" si="0"/>
        <v>110</v>
      </c>
      <c r="R55">
        <f t="shared" si="1"/>
        <v>28.11</v>
      </c>
    </row>
    <row r="56" spans="1:18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8336</v>
      </c>
      <c r="O56" s="12" t="s">
        <v>8266</v>
      </c>
      <c r="P56" t="s">
        <v>8267</v>
      </c>
      <c r="Q56" s="10">
        <f t="shared" si="0"/>
        <v>101</v>
      </c>
      <c r="R56">
        <f t="shared" si="1"/>
        <v>194.23</v>
      </c>
    </row>
    <row r="57" spans="1:18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8336</v>
      </c>
      <c r="O57" s="12" t="s">
        <v>8266</v>
      </c>
      <c r="P57" t="s">
        <v>8267</v>
      </c>
      <c r="Q57" s="10">
        <f t="shared" si="0"/>
        <v>129</v>
      </c>
      <c r="R57">
        <f t="shared" si="1"/>
        <v>128.94999999999999</v>
      </c>
    </row>
    <row r="58" spans="1:18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8336</v>
      </c>
      <c r="O58" s="12" t="s">
        <v>8266</v>
      </c>
      <c r="P58" t="s">
        <v>8267</v>
      </c>
      <c r="Q58" s="10">
        <f t="shared" si="0"/>
        <v>107</v>
      </c>
      <c r="R58">
        <f t="shared" si="1"/>
        <v>49.32</v>
      </c>
    </row>
    <row r="59" spans="1:18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8336</v>
      </c>
      <c r="O59" s="12" t="s">
        <v>8266</v>
      </c>
      <c r="P59" t="s">
        <v>8267</v>
      </c>
      <c r="Q59" s="10">
        <f t="shared" si="0"/>
        <v>102</v>
      </c>
      <c r="R59">
        <f t="shared" si="1"/>
        <v>221.52</v>
      </c>
    </row>
    <row r="60" spans="1:18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8336</v>
      </c>
      <c r="O60" s="12" t="s">
        <v>8266</v>
      </c>
      <c r="P60" t="s">
        <v>8267</v>
      </c>
      <c r="Q60" s="10">
        <f t="shared" si="0"/>
        <v>103</v>
      </c>
      <c r="R60">
        <f t="shared" si="1"/>
        <v>137.21</v>
      </c>
    </row>
    <row r="61" spans="1:18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8336</v>
      </c>
      <c r="O61" s="12" t="s">
        <v>8266</v>
      </c>
      <c r="P61" t="s">
        <v>8267</v>
      </c>
      <c r="Q61" s="10">
        <f t="shared" si="0"/>
        <v>100</v>
      </c>
      <c r="R61">
        <f t="shared" si="1"/>
        <v>606.82000000000005</v>
      </c>
    </row>
    <row r="62" spans="1:18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8337</v>
      </c>
      <c r="O62" s="12" t="s">
        <v>8266</v>
      </c>
      <c r="P62" t="s">
        <v>8268</v>
      </c>
      <c r="Q62" s="10">
        <f t="shared" si="0"/>
        <v>103</v>
      </c>
      <c r="R62">
        <f t="shared" si="1"/>
        <v>43.04</v>
      </c>
    </row>
    <row r="63" spans="1:18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8337</v>
      </c>
      <c r="O63" s="12" t="s">
        <v>8266</v>
      </c>
      <c r="P63" t="s">
        <v>8268</v>
      </c>
      <c r="Q63" s="10">
        <f t="shared" si="0"/>
        <v>148</v>
      </c>
      <c r="R63">
        <f t="shared" si="1"/>
        <v>322.39</v>
      </c>
    </row>
    <row r="64" spans="1:18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8337</v>
      </c>
      <c r="O64" s="12" t="s">
        <v>8266</v>
      </c>
      <c r="P64" t="s">
        <v>8268</v>
      </c>
      <c r="Q64" s="10">
        <f t="shared" si="0"/>
        <v>155</v>
      </c>
      <c r="R64">
        <f t="shared" si="1"/>
        <v>96.71</v>
      </c>
    </row>
    <row r="65" spans="1:18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8337</v>
      </c>
      <c r="O65" s="12" t="s">
        <v>8266</v>
      </c>
      <c r="P65" t="s">
        <v>8268</v>
      </c>
      <c r="Q65" s="10">
        <f t="shared" si="0"/>
        <v>114</v>
      </c>
      <c r="R65">
        <f t="shared" si="1"/>
        <v>35.47</v>
      </c>
    </row>
    <row r="66" spans="1:18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8337</v>
      </c>
      <c r="O66" s="12" t="s">
        <v>8266</v>
      </c>
      <c r="P66" t="s">
        <v>8268</v>
      </c>
      <c r="Q66" s="10">
        <f t="shared" ref="Q66:Q129" si="2">ROUND(E66/D66*100,0)</f>
        <v>173</v>
      </c>
      <c r="R66">
        <f t="shared" ref="R66:R129" si="3">IFERROR(ROUND(E66/L66,2),0)</f>
        <v>86.67</v>
      </c>
    </row>
    <row r="67" spans="1:18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8337</v>
      </c>
      <c r="O67" s="12" t="s">
        <v>8266</v>
      </c>
      <c r="P67" t="s">
        <v>8268</v>
      </c>
      <c r="Q67" s="10">
        <f t="shared" si="2"/>
        <v>108</v>
      </c>
      <c r="R67">
        <f t="shared" si="3"/>
        <v>132.05000000000001</v>
      </c>
    </row>
    <row r="68" spans="1:18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8337</v>
      </c>
      <c r="O68" s="12" t="s">
        <v>8266</v>
      </c>
      <c r="P68" t="s">
        <v>8268</v>
      </c>
      <c r="Q68" s="10">
        <f t="shared" si="2"/>
        <v>119</v>
      </c>
      <c r="R68">
        <f t="shared" si="3"/>
        <v>91.23</v>
      </c>
    </row>
    <row r="69" spans="1:18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8337</v>
      </c>
      <c r="O69" s="12" t="s">
        <v>8266</v>
      </c>
      <c r="P69" t="s">
        <v>8268</v>
      </c>
      <c r="Q69" s="10">
        <f t="shared" si="2"/>
        <v>116</v>
      </c>
      <c r="R69">
        <f t="shared" si="3"/>
        <v>116.25</v>
      </c>
    </row>
    <row r="70" spans="1:18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8337</v>
      </c>
      <c r="O70" s="12" t="s">
        <v>8266</v>
      </c>
      <c r="P70" t="s">
        <v>8268</v>
      </c>
      <c r="Q70" s="10">
        <f t="shared" si="2"/>
        <v>127</v>
      </c>
      <c r="R70">
        <f t="shared" si="3"/>
        <v>21.19</v>
      </c>
    </row>
    <row r="71" spans="1:18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8337</v>
      </c>
      <c r="O71" s="12" t="s">
        <v>8266</v>
      </c>
      <c r="P71" t="s">
        <v>8268</v>
      </c>
      <c r="Q71" s="10">
        <f t="shared" si="2"/>
        <v>111</v>
      </c>
      <c r="R71">
        <f t="shared" si="3"/>
        <v>62.33</v>
      </c>
    </row>
    <row r="72" spans="1:18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8337</v>
      </c>
      <c r="O72" s="12" t="s">
        <v>8266</v>
      </c>
      <c r="P72" t="s">
        <v>8268</v>
      </c>
      <c r="Q72" s="10">
        <f t="shared" si="2"/>
        <v>127</v>
      </c>
      <c r="R72">
        <f t="shared" si="3"/>
        <v>37.409999999999997</v>
      </c>
    </row>
    <row r="73" spans="1:18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8337</v>
      </c>
      <c r="O73" s="12" t="s">
        <v>8266</v>
      </c>
      <c r="P73" t="s">
        <v>8268</v>
      </c>
      <c r="Q73" s="10">
        <f t="shared" si="2"/>
        <v>124</v>
      </c>
      <c r="R73">
        <f t="shared" si="3"/>
        <v>69.72</v>
      </c>
    </row>
    <row r="74" spans="1:18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8337</v>
      </c>
      <c r="O74" s="12" t="s">
        <v>8266</v>
      </c>
      <c r="P74" t="s">
        <v>8268</v>
      </c>
      <c r="Q74" s="10">
        <f t="shared" si="2"/>
        <v>108</v>
      </c>
      <c r="R74">
        <f t="shared" si="3"/>
        <v>58.17</v>
      </c>
    </row>
    <row r="75" spans="1:18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8337</v>
      </c>
      <c r="O75" s="12" t="s">
        <v>8266</v>
      </c>
      <c r="P75" t="s">
        <v>8268</v>
      </c>
      <c r="Q75" s="10">
        <f t="shared" si="2"/>
        <v>100</v>
      </c>
      <c r="R75">
        <f t="shared" si="3"/>
        <v>50</v>
      </c>
    </row>
    <row r="76" spans="1:18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8337</v>
      </c>
      <c r="O76" s="12" t="s">
        <v>8266</v>
      </c>
      <c r="P76" t="s">
        <v>8268</v>
      </c>
      <c r="Q76" s="10">
        <f t="shared" si="2"/>
        <v>113</v>
      </c>
      <c r="R76">
        <f t="shared" si="3"/>
        <v>19.47</v>
      </c>
    </row>
    <row r="77" spans="1:18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8337</v>
      </c>
      <c r="O77" s="12" t="s">
        <v>8266</v>
      </c>
      <c r="P77" t="s">
        <v>8268</v>
      </c>
      <c r="Q77" s="10">
        <f t="shared" si="2"/>
        <v>115</v>
      </c>
      <c r="R77">
        <f t="shared" si="3"/>
        <v>85.96</v>
      </c>
    </row>
    <row r="78" spans="1:18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8337</v>
      </c>
      <c r="O78" s="12" t="s">
        <v>8266</v>
      </c>
      <c r="P78" t="s">
        <v>8268</v>
      </c>
      <c r="Q78" s="10">
        <f t="shared" si="2"/>
        <v>153</v>
      </c>
      <c r="R78">
        <f t="shared" si="3"/>
        <v>30.67</v>
      </c>
    </row>
    <row r="79" spans="1:18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8337</v>
      </c>
      <c r="O79" s="12" t="s">
        <v>8266</v>
      </c>
      <c r="P79" t="s">
        <v>8268</v>
      </c>
      <c r="Q79" s="10">
        <f t="shared" si="2"/>
        <v>393</v>
      </c>
      <c r="R79">
        <f t="shared" si="3"/>
        <v>60.38</v>
      </c>
    </row>
    <row r="80" spans="1:18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8337</v>
      </c>
      <c r="O80" s="12" t="s">
        <v>8266</v>
      </c>
      <c r="P80" t="s">
        <v>8268</v>
      </c>
      <c r="Q80" s="10">
        <f t="shared" si="2"/>
        <v>2702</v>
      </c>
      <c r="R80">
        <f t="shared" si="3"/>
        <v>38.6</v>
      </c>
    </row>
    <row r="81" spans="1:18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8337</v>
      </c>
      <c r="O81" s="12" t="s">
        <v>8266</v>
      </c>
      <c r="P81" t="s">
        <v>8268</v>
      </c>
      <c r="Q81" s="10">
        <f t="shared" si="2"/>
        <v>127</v>
      </c>
      <c r="R81">
        <f t="shared" si="3"/>
        <v>40.270000000000003</v>
      </c>
    </row>
    <row r="82" spans="1:18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8337</v>
      </c>
      <c r="O82" s="12" t="s">
        <v>8266</v>
      </c>
      <c r="P82" t="s">
        <v>8268</v>
      </c>
      <c r="Q82" s="10">
        <f t="shared" si="2"/>
        <v>107</v>
      </c>
      <c r="R82">
        <f t="shared" si="3"/>
        <v>273.83</v>
      </c>
    </row>
    <row r="83" spans="1:18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8337</v>
      </c>
      <c r="O83" s="12" t="s">
        <v>8266</v>
      </c>
      <c r="P83" t="s">
        <v>8268</v>
      </c>
      <c r="Q83" s="10">
        <f t="shared" si="2"/>
        <v>198</v>
      </c>
      <c r="R83">
        <f t="shared" si="3"/>
        <v>53.04</v>
      </c>
    </row>
    <row r="84" spans="1:18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8337</v>
      </c>
      <c r="O84" s="12" t="s">
        <v>8266</v>
      </c>
      <c r="P84" t="s">
        <v>8268</v>
      </c>
      <c r="Q84" s="10">
        <f t="shared" si="2"/>
        <v>100</v>
      </c>
      <c r="R84">
        <f t="shared" si="3"/>
        <v>40.01</v>
      </c>
    </row>
    <row r="85" spans="1:18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8337</v>
      </c>
      <c r="O85" s="12" t="s">
        <v>8266</v>
      </c>
      <c r="P85" t="s">
        <v>8268</v>
      </c>
      <c r="Q85" s="10">
        <f t="shared" si="2"/>
        <v>103</v>
      </c>
      <c r="R85">
        <f t="shared" si="3"/>
        <v>15.77</v>
      </c>
    </row>
    <row r="86" spans="1:18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8337</v>
      </c>
      <c r="O86" s="12" t="s">
        <v>8266</v>
      </c>
      <c r="P86" t="s">
        <v>8268</v>
      </c>
      <c r="Q86" s="10">
        <f t="shared" si="2"/>
        <v>100</v>
      </c>
      <c r="R86">
        <f t="shared" si="3"/>
        <v>71.430000000000007</v>
      </c>
    </row>
    <row r="87" spans="1:18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8337</v>
      </c>
      <c r="O87" s="12" t="s">
        <v>8266</v>
      </c>
      <c r="P87" t="s">
        <v>8268</v>
      </c>
      <c r="Q87" s="10">
        <f t="shared" si="2"/>
        <v>126</v>
      </c>
      <c r="R87">
        <f t="shared" si="3"/>
        <v>71.709999999999994</v>
      </c>
    </row>
    <row r="88" spans="1:18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8337</v>
      </c>
      <c r="O88" s="12" t="s">
        <v>8266</v>
      </c>
      <c r="P88" t="s">
        <v>8268</v>
      </c>
      <c r="Q88" s="10">
        <f t="shared" si="2"/>
        <v>106</v>
      </c>
      <c r="R88">
        <f t="shared" si="3"/>
        <v>375.76</v>
      </c>
    </row>
    <row r="89" spans="1:18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8337</v>
      </c>
      <c r="O89" s="12" t="s">
        <v>8266</v>
      </c>
      <c r="P89" t="s">
        <v>8268</v>
      </c>
      <c r="Q89" s="10">
        <f t="shared" si="2"/>
        <v>105</v>
      </c>
      <c r="R89">
        <f t="shared" si="3"/>
        <v>104.6</v>
      </c>
    </row>
    <row r="90" spans="1:18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8337</v>
      </c>
      <c r="O90" s="12" t="s">
        <v>8266</v>
      </c>
      <c r="P90" t="s">
        <v>8268</v>
      </c>
      <c r="Q90" s="10">
        <f t="shared" si="2"/>
        <v>103</v>
      </c>
      <c r="R90">
        <f t="shared" si="3"/>
        <v>60</v>
      </c>
    </row>
    <row r="91" spans="1:18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8337</v>
      </c>
      <c r="O91" s="12" t="s">
        <v>8266</v>
      </c>
      <c r="P91" t="s">
        <v>8268</v>
      </c>
      <c r="Q91" s="10">
        <f t="shared" si="2"/>
        <v>115</v>
      </c>
      <c r="R91">
        <f t="shared" si="3"/>
        <v>123.29</v>
      </c>
    </row>
    <row r="92" spans="1:18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8337</v>
      </c>
      <c r="O92" s="12" t="s">
        <v>8266</v>
      </c>
      <c r="P92" t="s">
        <v>8268</v>
      </c>
      <c r="Q92" s="10">
        <f t="shared" si="2"/>
        <v>100</v>
      </c>
      <c r="R92">
        <f t="shared" si="3"/>
        <v>31.38</v>
      </c>
    </row>
    <row r="93" spans="1:18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8337</v>
      </c>
      <c r="O93" s="12" t="s">
        <v>8266</v>
      </c>
      <c r="P93" t="s">
        <v>8268</v>
      </c>
      <c r="Q93" s="10">
        <f t="shared" si="2"/>
        <v>120</v>
      </c>
      <c r="R93">
        <f t="shared" si="3"/>
        <v>78.260000000000005</v>
      </c>
    </row>
    <row r="94" spans="1:18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8337</v>
      </c>
      <c r="O94" s="12" t="s">
        <v>8266</v>
      </c>
      <c r="P94" t="s">
        <v>8268</v>
      </c>
      <c r="Q94" s="10">
        <f t="shared" si="2"/>
        <v>105</v>
      </c>
      <c r="R94">
        <f t="shared" si="3"/>
        <v>122.33</v>
      </c>
    </row>
    <row r="95" spans="1:18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8337</v>
      </c>
      <c r="O95" s="12" t="s">
        <v>8266</v>
      </c>
      <c r="P95" t="s">
        <v>8268</v>
      </c>
      <c r="Q95" s="10">
        <f t="shared" si="2"/>
        <v>111</v>
      </c>
      <c r="R95">
        <f t="shared" si="3"/>
        <v>73.73</v>
      </c>
    </row>
    <row r="96" spans="1:18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8337</v>
      </c>
      <c r="O96" s="12" t="s">
        <v>8266</v>
      </c>
      <c r="P96" t="s">
        <v>8268</v>
      </c>
      <c r="Q96" s="10">
        <f t="shared" si="2"/>
        <v>104</v>
      </c>
      <c r="R96">
        <f t="shared" si="3"/>
        <v>21.67</v>
      </c>
    </row>
    <row r="97" spans="1:18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8337</v>
      </c>
      <c r="O97" s="12" t="s">
        <v>8266</v>
      </c>
      <c r="P97" t="s">
        <v>8268</v>
      </c>
      <c r="Q97" s="10">
        <f t="shared" si="2"/>
        <v>131</v>
      </c>
      <c r="R97">
        <f t="shared" si="3"/>
        <v>21.9</v>
      </c>
    </row>
    <row r="98" spans="1:18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8337</v>
      </c>
      <c r="O98" s="12" t="s">
        <v>8266</v>
      </c>
      <c r="P98" t="s">
        <v>8268</v>
      </c>
      <c r="Q98" s="10">
        <f t="shared" si="2"/>
        <v>115</v>
      </c>
      <c r="R98">
        <f t="shared" si="3"/>
        <v>50.59</v>
      </c>
    </row>
    <row r="99" spans="1:18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8337</v>
      </c>
      <c r="O99" s="12" t="s">
        <v>8266</v>
      </c>
      <c r="P99" t="s">
        <v>8268</v>
      </c>
      <c r="Q99" s="10">
        <f t="shared" si="2"/>
        <v>106</v>
      </c>
      <c r="R99">
        <f t="shared" si="3"/>
        <v>53.13</v>
      </c>
    </row>
    <row r="100" spans="1:18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8337</v>
      </c>
      <c r="O100" s="12" t="s">
        <v>8266</v>
      </c>
      <c r="P100" t="s">
        <v>8268</v>
      </c>
      <c r="Q100" s="10">
        <f t="shared" si="2"/>
        <v>106</v>
      </c>
      <c r="R100">
        <f t="shared" si="3"/>
        <v>56.67</v>
      </c>
    </row>
    <row r="101" spans="1:18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8337</v>
      </c>
      <c r="O101" s="12" t="s">
        <v>8266</v>
      </c>
      <c r="P101" t="s">
        <v>8268</v>
      </c>
      <c r="Q101" s="10">
        <f t="shared" si="2"/>
        <v>106</v>
      </c>
      <c r="R101">
        <f t="shared" si="3"/>
        <v>40.78</v>
      </c>
    </row>
    <row r="102" spans="1:18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8337</v>
      </c>
      <c r="O102" s="12" t="s">
        <v>8266</v>
      </c>
      <c r="P102" t="s">
        <v>8268</v>
      </c>
      <c r="Q102" s="10">
        <f t="shared" si="2"/>
        <v>100</v>
      </c>
      <c r="R102">
        <f t="shared" si="3"/>
        <v>192.31</v>
      </c>
    </row>
    <row r="103" spans="1:18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8337</v>
      </c>
      <c r="O103" s="12" t="s">
        <v>8266</v>
      </c>
      <c r="P103" t="s">
        <v>8268</v>
      </c>
      <c r="Q103" s="10">
        <f t="shared" si="2"/>
        <v>100</v>
      </c>
      <c r="R103">
        <f t="shared" si="3"/>
        <v>100</v>
      </c>
    </row>
    <row r="104" spans="1:18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8337</v>
      </c>
      <c r="O104" s="12" t="s">
        <v>8266</v>
      </c>
      <c r="P104" t="s">
        <v>8268</v>
      </c>
      <c r="Q104" s="10">
        <f t="shared" si="2"/>
        <v>128</v>
      </c>
      <c r="R104">
        <f t="shared" si="3"/>
        <v>117.92</v>
      </c>
    </row>
    <row r="105" spans="1:18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8337</v>
      </c>
      <c r="O105" s="12" t="s">
        <v>8266</v>
      </c>
      <c r="P105" t="s">
        <v>8268</v>
      </c>
      <c r="Q105" s="10">
        <f t="shared" si="2"/>
        <v>105</v>
      </c>
      <c r="R105">
        <f t="shared" si="3"/>
        <v>27.9</v>
      </c>
    </row>
    <row r="106" spans="1:18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8337</v>
      </c>
      <c r="O106" s="12" t="s">
        <v>8266</v>
      </c>
      <c r="P106" t="s">
        <v>8268</v>
      </c>
      <c r="Q106" s="10">
        <f t="shared" si="2"/>
        <v>120</v>
      </c>
      <c r="R106">
        <f t="shared" si="3"/>
        <v>60</v>
      </c>
    </row>
    <row r="107" spans="1:18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8337</v>
      </c>
      <c r="O107" s="12" t="s">
        <v>8266</v>
      </c>
      <c r="P107" t="s">
        <v>8268</v>
      </c>
      <c r="Q107" s="10">
        <f t="shared" si="2"/>
        <v>107</v>
      </c>
      <c r="R107">
        <f t="shared" si="3"/>
        <v>39.380000000000003</v>
      </c>
    </row>
    <row r="108" spans="1:18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8337</v>
      </c>
      <c r="O108" s="12" t="s">
        <v>8266</v>
      </c>
      <c r="P108" t="s">
        <v>8268</v>
      </c>
      <c r="Q108" s="10">
        <f t="shared" si="2"/>
        <v>101</v>
      </c>
      <c r="R108">
        <f t="shared" si="3"/>
        <v>186.11</v>
      </c>
    </row>
    <row r="109" spans="1:18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8337</v>
      </c>
      <c r="O109" s="12" t="s">
        <v>8266</v>
      </c>
      <c r="P109" t="s">
        <v>8268</v>
      </c>
      <c r="Q109" s="10">
        <f t="shared" si="2"/>
        <v>102</v>
      </c>
      <c r="R109">
        <f t="shared" si="3"/>
        <v>111.38</v>
      </c>
    </row>
    <row r="110" spans="1:18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8337</v>
      </c>
      <c r="O110" s="12" t="s">
        <v>8266</v>
      </c>
      <c r="P110" t="s">
        <v>8268</v>
      </c>
      <c r="Q110" s="10">
        <f t="shared" si="2"/>
        <v>247</v>
      </c>
      <c r="R110">
        <f t="shared" si="3"/>
        <v>78.72</v>
      </c>
    </row>
    <row r="111" spans="1:18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8337</v>
      </c>
      <c r="O111" s="12" t="s">
        <v>8266</v>
      </c>
      <c r="P111" t="s">
        <v>8268</v>
      </c>
      <c r="Q111" s="10">
        <f t="shared" si="2"/>
        <v>220</v>
      </c>
      <c r="R111">
        <f t="shared" si="3"/>
        <v>46.7</v>
      </c>
    </row>
    <row r="112" spans="1:18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8337</v>
      </c>
      <c r="O112" s="12" t="s">
        <v>8266</v>
      </c>
      <c r="P112" t="s">
        <v>8268</v>
      </c>
      <c r="Q112" s="10">
        <f t="shared" si="2"/>
        <v>131</v>
      </c>
      <c r="R112">
        <f t="shared" si="3"/>
        <v>65.38</v>
      </c>
    </row>
    <row r="113" spans="1:18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8337</v>
      </c>
      <c r="O113" s="12" t="s">
        <v>8266</v>
      </c>
      <c r="P113" t="s">
        <v>8268</v>
      </c>
      <c r="Q113" s="10">
        <f t="shared" si="2"/>
        <v>155</v>
      </c>
      <c r="R113">
        <f t="shared" si="3"/>
        <v>102.08</v>
      </c>
    </row>
    <row r="114" spans="1:18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8337</v>
      </c>
      <c r="O114" s="12" t="s">
        <v>8266</v>
      </c>
      <c r="P114" t="s">
        <v>8268</v>
      </c>
      <c r="Q114" s="10">
        <f t="shared" si="2"/>
        <v>104</v>
      </c>
      <c r="R114">
        <f t="shared" si="3"/>
        <v>64.2</v>
      </c>
    </row>
    <row r="115" spans="1:18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8337</v>
      </c>
      <c r="O115" s="12" t="s">
        <v>8266</v>
      </c>
      <c r="P115" t="s">
        <v>8268</v>
      </c>
      <c r="Q115" s="10">
        <f t="shared" si="2"/>
        <v>141</v>
      </c>
      <c r="R115">
        <f t="shared" si="3"/>
        <v>90.38</v>
      </c>
    </row>
    <row r="116" spans="1:18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8337</v>
      </c>
      <c r="O116" s="12" t="s">
        <v>8266</v>
      </c>
      <c r="P116" t="s">
        <v>8268</v>
      </c>
      <c r="Q116" s="10">
        <f t="shared" si="2"/>
        <v>103</v>
      </c>
      <c r="R116">
        <f t="shared" si="3"/>
        <v>88.57</v>
      </c>
    </row>
    <row r="117" spans="1:18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8337</v>
      </c>
      <c r="O117" s="12" t="s">
        <v>8266</v>
      </c>
      <c r="P117" t="s">
        <v>8268</v>
      </c>
      <c r="Q117" s="10">
        <f t="shared" si="2"/>
        <v>140</v>
      </c>
      <c r="R117">
        <f t="shared" si="3"/>
        <v>28.73</v>
      </c>
    </row>
    <row r="118" spans="1:18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8337</v>
      </c>
      <c r="O118" s="12" t="s">
        <v>8266</v>
      </c>
      <c r="P118" t="s">
        <v>8268</v>
      </c>
      <c r="Q118" s="10">
        <f t="shared" si="2"/>
        <v>114</v>
      </c>
      <c r="R118">
        <f t="shared" si="3"/>
        <v>69.790000000000006</v>
      </c>
    </row>
    <row r="119" spans="1:18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8337</v>
      </c>
      <c r="O119" s="12" t="s">
        <v>8266</v>
      </c>
      <c r="P119" t="s">
        <v>8268</v>
      </c>
      <c r="Q119" s="10">
        <f t="shared" si="2"/>
        <v>100</v>
      </c>
      <c r="R119">
        <f t="shared" si="3"/>
        <v>167.49</v>
      </c>
    </row>
    <row r="120" spans="1:18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8337</v>
      </c>
      <c r="O120" s="12" t="s">
        <v>8266</v>
      </c>
      <c r="P120" t="s">
        <v>8268</v>
      </c>
      <c r="Q120" s="10">
        <f t="shared" si="2"/>
        <v>113</v>
      </c>
      <c r="R120">
        <f t="shared" si="3"/>
        <v>144.91</v>
      </c>
    </row>
    <row r="121" spans="1:18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8337</v>
      </c>
      <c r="O121" s="12" t="s">
        <v>8266</v>
      </c>
      <c r="P121" t="s">
        <v>8268</v>
      </c>
      <c r="Q121" s="10">
        <f t="shared" si="2"/>
        <v>105</v>
      </c>
      <c r="R121">
        <f t="shared" si="3"/>
        <v>91.84</v>
      </c>
    </row>
    <row r="122" spans="1:18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8338</v>
      </c>
      <c r="O122" s="12" t="s">
        <v>8266</v>
      </c>
      <c r="P122" t="s">
        <v>8269</v>
      </c>
      <c r="Q122" s="10">
        <f t="shared" si="2"/>
        <v>0</v>
      </c>
      <c r="R122">
        <f t="shared" si="3"/>
        <v>10</v>
      </c>
    </row>
    <row r="123" spans="1:18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8338</v>
      </c>
      <c r="O123" s="12" t="s">
        <v>8266</v>
      </c>
      <c r="P123" t="s">
        <v>8269</v>
      </c>
      <c r="Q123" s="10">
        <f t="shared" si="2"/>
        <v>0</v>
      </c>
      <c r="R123">
        <f t="shared" si="3"/>
        <v>1</v>
      </c>
    </row>
    <row r="124" spans="1:18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8338</v>
      </c>
      <c r="O124" s="12" t="s">
        <v>8266</v>
      </c>
      <c r="P124" t="s">
        <v>8269</v>
      </c>
      <c r="Q124" s="10">
        <f t="shared" si="2"/>
        <v>0</v>
      </c>
      <c r="R124">
        <f t="shared" si="3"/>
        <v>0</v>
      </c>
    </row>
    <row r="125" spans="1:18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8338</v>
      </c>
      <c r="O125" s="12" t="s">
        <v>8266</v>
      </c>
      <c r="P125" t="s">
        <v>8269</v>
      </c>
      <c r="Q125" s="10">
        <f t="shared" si="2"/>
        <v>0</v>
      </c>
      <c r="R125">
        <f t="shared" si="3"/>
        <v>25.17</v>
      </c>
    </row>
    <row r="126" spans="1:18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8338</v>
      </c>
      <c r="O126" s="12" t="s">
        <v>8266</v>
      </c>
      <c r="P126" t="s">
        <v>8269</v>
      </c>
      <c r="Q126" s="10">
        <f t="shared" si="2"/>
        <v>0</v>
      </c>
      <c r="R126">
        <f t="shared" si="3"/>
        <v>0</v>
      </c>
    </row>
    <row r="127" spans="1:18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8338</v>
      </c>
      <c r="O127" s="12" t="s">
        <v>8266</v>
      </c>
      <c r="P127" t="s">
        <v>8269</v>
      </c>
      <c r="Q127" s="10">
        <f t="shared" si="2"/>
        <v>14</v>
      </c>
      <c r="R127">
        <f t="shared" si="3"/>
        <v>11.67</v>
      </c>
    </row>
    <row r="128" spans="1:18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8338</v>
      </c>
      <c r="O128" s="12" t="s">
        <v>8266</v>
      </c>
      <c r="P128" t="s">
        <v>8269</v>
      </c>
      <c r="Q128" s="10">
        <f t="shared" si="2"/>
        <v>6</v>
      </c>
      <c r="R128">
        <f t="shared" si="3"/>
        <v>106.69</v>
      </c>
    </row>
    <row r="129" spans="1:18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8338</v>
      </c>
      <c r="O129" s="12" t="s">
        <v>8266</v>
      </c>
      <c r="P129" t="s">
        <v>8269</v>
      </c>
      <c r="Q129" s="10">
        <f t="shared" si="2"/>
        <v>2</v>
      </c>
      <c r="R129">
        <f t="shared" si="3"/>
        <v>47.5</v>
      </c>
    </row>
    <row r="130" spans="1:18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8338</v>
      </c>
      <c r="O130" s="12" t="s">
        <v>8266</v>
      </c>
      <c r="P130" t="s">
        <v>8269</v>
      </c>
      <c r="Q130" s="10">
        <f t="shared" ref="Q130:Q193" si="4">ROUND(E130/D130*100,0)</f>
        <v>2</v>
      </c>
      <c r="R130">
        <f t="shared" ref="R130:R193" si="5">IFERROR(ROUND(E130/L130,2),0)</f>
        <v>311.17</v>
      </c>
    </row>
    <row r="131" spans="1:18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8338</v>
      </c>
      <c r="O131" s="12" t="s">
        <v>8266</v>
      </c>
      <c r="P131" t="s">
        <v>8269</v>
      </c>
      <c r="Q131" s="10">
        <f t="shared" si="4"/>
        <v>0</v>
      </c>
      <c r="R131">
        <f t="shared" si="5"/>
        <v>0</v>
      </c>
    </row>
    <row r="132" spans="1:18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8338</v>
      </c>
      <c r="O132" s="12" t="s">
        <v>8266</v>
      </c>
      <c r="P132" t="s">
        <v>8269</v>
      </c>
      <c r="Q132" s="10">
        <f t="shared" si="4"/>
        <v>0</v>
      </c>
      <c r="R132">
        <f t="shared" si="5"/>
        <v>0</v>
      </c>
    </row>
    <row r="133" spans="1:18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8338</v>
      </c>
      <c r="O133" s="12" t="s">
        <v>8266</v>
      </c>
      <c r="P133" t="s">
        <v>8269</v>
      </c>
      <c r="Q133" s="10">
        <f t="shared" si="4"/>
        <v>0</v>
      </c>
      <c r="R133">
        <f t="shared" si="5"/>
        <v>0</v>
      </c>
    </row>
    <row r="134" spans="1:18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8338</v>
      </c>
      <c r="O134" s="12" t="s">
        <v>8266</v>
      </c>
      <c r="P134" t="s">
        <v>8269</v>
      </c>
      <c r="Q134" s="10">
        <f t="shared" si="4"/>
        <v>10</v>
      </c>
      <c r="R134">
        <f t="shared" si="5"/>
        <v>94.51</v>
      </c>
    </row>
    <row r="135" spans="1:18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8338</v>
      </c>
      <c r="O135" s="12" t="s">
        <v>8266</v>
      </c>
      <c r="P135" t="s">
        <v>8269</v>
      </c>
      <c r="Q135" s="10">
        <f t="shared" si="4"/>
        <v>0</v>
      </c>
      <c r="R135">
        <f t="shared" si="5"/>
        <v>0</v>
      </c>
    </row>
    <row r="136" spans="1:18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8338</v>
      </c>
      <c r="O136" s="12" t="s">
        <v>8266</v>
      </c>
      <c r="P136" t="s">
        <v>8269</v>
      </c>
      <c r="Q136" s="10">
        <f t="shared" si="4"/>
        <v>0</v>
      </c>
      <c r="R136">
        <f t="shared" si="5"/>
        <v>0</v>
      </c>
    </row>
    <row r="137" spans="1:18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8338</v>
      </c>
      <c r="O137" s="12" t="s">
        <v>8266</v>
      </c>
      <c r="P137" t="s">
        <v>8269</v>
      </c>
      <c r="Q137" s="10">
        <f t="shared" si="4"/>
        <v>13</v>
      </c>
      <c r="R137">
        <f t="shared" si="5"/>
        <v>80.599999999999994</v>
      </c>
    </row>
    <row r="138" spans="1:18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8338</v>
      </c>
      <c r="O138" s="12" t="s">
        <v>8266</v>
      </c>
      <c r="P138" t="s">
        <v>8269</v>
      </c>
      <c r="Q138" s="10">
        <f t="shared" si="4"/>
        <v>0</v>
      </c>
      <c r="R138">
        <f t="shared" si="5"/>
        <v>0</v>
      </c>
    </row>
    <row r="139" spans="1:18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8338</v>
      </c>
      <c r="O139" s="12" t="s">
        <v>8266</v>
      </c>
      <c r="P139" t="s">
        <v>8269</v>
      </c>
      <c r="Q139" s="10">
        <f t="shared" si="4"/>
        <v>0</v>
      </c>
      <c r="R139">
        <f t="shared" si="5"/>
        <v>0</v>
      </c>
    </row>
    <row r="140" spans="1:18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8338</v>
      </c>
      <c r="O140" s="12" t="s">
        <v>8266</v>
      </c>
      <c r="P140" t="s">
        <v>8269</v>
      </c>
      <c r="Q140" s="10">
        <f t="shared" si="4"/>
        <v>3</v>
      </c>
      <c r="R140">
        <f t="shared" si="5"/>
        <v>81.239999999999995</v>
      </c>
    </row>
    <row r="141" spans="1:18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8338</v>
      </c>
      <c r="O141" s="12" t="s">
        <v>8266</v>
      </c>
      <c r="P141" t="s">
        <v>8269</v>
      </c>
      <c r="Q141" s="10">
        <f t="shared" si="4"/>
        <v>100</v>
      </c>
      <c r="R141">
        <f t="shared" si="5"/>
        <v>500</v>
      </c>
    </row>
    <row r="142" spans="1:18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8338</v>
      </c>
      <c r="O142" s="12" t="s">
        <v>8266</v>
      </c>
      <c r="P142" t="s">
        <v>8269</v>
      </c>
      <c r="Q142" s="10">
        <f t="shared" si="4"/>
        <v>0</v>
      </c>
      <c r="R142">
        <f t="shared" si="5"/>
        <v>0</v>
      </c>
    </row>
    <row r="143" spans="1:18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8338</v>
      </c>
      <c r="O143" s="12" t="s">
        <v>8266</v>
      </c>
      <c r="P143" t="s">
        <v>8269</v>
      </c>
      <c r="Q143" s="10">
        <f t="shared" si="4"/>
        <v>11</v>
      </c>
      <c r="R143">
        <f t="shared" si="5"/>
        <v>46.18</v>
      </c>
    </row>
    <row r="144" spans="1:18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8338</v>
      </c>
      <c r="O144" s="12" t="s">
        <v>8266</v>
      </c>
      <c r="P144" t="s">
        <v>8269</v>
      </c>
      <c r="Q144" s="10">
        <f t="shared" si="4"/>
        <v>0</v>
      </c>
      <c r="R144">
        <f t="shared" si="5"/>
        <v>10</v>
      </c>
    </row>
    <row r="145" spans="1:18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8338</v>
      </c>
      <c r="O145" s="12" t="s">
        <v>8266</v>
      </c>
      <c r="P145" t="s">
        <v>8269</v>
      </c>
      <c r="Q145" s="10">
        <f t="shared" si="4"/>
        <v>0</v>
      </c>
      <c r="R145">
        <f t="shared" si="5"/>
        <v>0</v>
      </c>
    </row>
    <row r="146" spans="1:18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8338</v>
      </c>
      <c r="O146" s="12" t="s">
        <v>8266</v>
      </c>
      <c r="P146" t="s">
        <v>8269</v>
      </c>
      <c r="Q146" s="10">
        <f t="shared" si="4"/>
        <v>28</v>
      </c>
      <c r="R146">
        <f t="shared" si="5"/>
        <v>55.95</v>
      </c>
    </row>
    <row r="147" spans="1:18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8338</v>
      </c>
      <c r="O147" s="12" t="s">
        <v>8266</v>
      </c>
      <c r="P147" t="s">
        <v>8269</v>
      </c>
      <c r="Q147" s="10">
        <f t="shared" si="4"/>
        <v>8</v>
      </c>
      <c r="R147">
        <f t="shared" si="5"/>
        <v>37.56</v>
      </c>
    </row>
    <row r="148" spans="1:18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8338</v>
      </c>
      <c r="O148" s="12" t="s">
        <v>8266</v>
      </c>
      <c r="P148" t="s">
        <v>8269</v>
      </c>
      <c r="Q148" s="10">
        <f t="shared" si="4"/>
        <v>1</v>
      </c>
      <c r="R148">
        <f t="shared" si="5"/>
        <v>38.33</v>
      </c>
    </row>
    <row r="149" spans="1:18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8338</v>
      </c>
      <c r="O149" s="12" t="s">
        <v>8266</v>
      </c>
      <c r="P149" t="s">
        <v>8269</v>
      </c>
      <c r="Q149" s="10">
        <f t="shared" si="4"/>
        <v>0</v>
      </c>
      <c r="R149">
        <f t="shared" si="5"/>
        <v>0</v>
      </c>
    </row>
    <row r="150" spans="1:18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8338</v>
      </c>
      <c r="O150" s="12" t="s">
        <v>8266</v>
      </c>
      <c r="P150" t="s">
        <v>8269</v>
      </c>
      <c r="Q150" s="10">
        <f t="shared" si="4"/>
        <v>0</v>
      </c>
      <c r="R150">
        <f t="shared" si="5"/>
        <v>20</v>
      </c>
    </row>
    <row r="151" spans="1:18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8338</v>
      </c>
      <c r="O151" s="12" t="s">
        <v>8266</v>
      </c>
      <c r="P151" t="s">
        <v>8269</v>
      </c>
      <c r="Q151" s="10">
        <f t="shared" si="4"/>
        <v>1</v>
      </c>
      <c r="R151">
        <f t="shared" si="5"/>
        <v>15.33</v>
      </c>
    </row>
    <row r="152" spans="1:18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8338</v>
      </c>
      <c r="O152" s="12" t="s">
        <v>8266</v>
      </c>
      <c r="P152" t="s">
        <v>8269</v>
      </c>
      <c r="Q152" s="10">
        <f t="shared" si="4"/>
        <v>23</v>
      </c>
      <c r="R152">
        <f t="shared" si="5"/>
        <v>449.43</v>
      </c>
    </row>
    <row r="153" spans="1:18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8338</v>
      </c>
      <c r="O153" s="12" t="s">
        <v>8266</v>
      </c>
      <c r="P153" t="s">
        <v>8269</v>
      </c>
      <c r="Q153" s="10">
        <f t="shared" si="4"/>
        <v>0</v>
      </c>
      <c r="R153">
        <f t="shared" si="5"/>
        <v>28</v>
      </c>
    </row>
    <row r="154" spans="1:18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8338</v>
      </c>
      <c r="O154" s="12" t="s">
        <v>8266</v>
      </c>
      <c r="P154" t="s">
        <v>8269</v>
      </c>
      <c r="Q154" s="10">
        <f t="shared" si="4"/>
        <v>0</v>
      </c>
      <c r="R154">
        <f t="shared" si="5"/>
        <v>15</v>
      </c>
    </row>
    <row r="155" spans="1:18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8338</v>
      </c>
      <c r="O155" s="12" t="s">
        <v>8266</v>
      </c>
      <c r="P155" t="s">
        <v>8269</v>
      </c>
      <c r="Q155" s="10">
        <f t="shared" si="4"/>
        <v>1</v>
      </c>
      <c r="R155">
        <f t="shared" si="5"/>
        <v>35.9</v>
      </c>
    </row>
    <row r="156" spans="1:18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8338</v>
      </c>
      <c r="O156" s="12" t="s">
        <v>8266</v>
      </c>
      <c r="P156" t="s">
        <v>8269</v>
      </c>
      <c r="Q156" s="10">
        <f t="shared" si="4"/>
        <v>3</v>
      </c>
      <c r="R156">
        <f t="shared" si="5"/>
        <v>13.33</v>
      </c>
    </row>
    <row r="157" spans="1:18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8338</v>
      </c>
      <c r="O157" s="12" t="s">
        <v>8266</v>
      </c>
      <c r="P157" t="s">
        <v>8269</v>
      </c>
      <c r="Q157" s="10">
        <f t="shared" si="4"/>
        <v>0</v>
      </c>
      <c r="R157">
        <f t="shared" si="5"/>
        <v>20.25</v>
      </c>
    </row>
    <row r="158" spans="1:18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8338</v>
      </c>
      <c r="O158" s="12" t="s">
        <v>8266</v>
      </c>
      <c r="P158" t="s">
        <v>8269</v>
      </c>
      <c r="Q158" s="10">
        <f t="shared" si="4"/>
        <v>5</v>
      </c>
      <c r="R158">
        <f t="shared" si="5"/>
        <v>119</v>
      </c>
    </row>
    <row r="159" spans="1:18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8338</v>
      </c>
      <c r="O159" s="12" t="s">
        <v>8266</v>
      </c>
      <c r="P159" t="s">
        <v>8269</v>
      </c>
      <c r="Q159" s="10">
        <f t="shared" si="4"/>
        <v>0</v>
      </c>
      <c r="R159">
        <f t="shared" si="5"/>
        <v>4</v>
      </c>
    </row>
    <row r="160" spans="1:18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8338</v>
      </c>
      <c r="O160" s="12" t="s">
        <v>8266</v>
      </c>
      <c r="P160" t="s">
        <v>8269</v>
      </c>
      <c r="Q160" s="10">
        <f t="shared" si="4"/>
        <v>0</v>
      </c>
      <c r="R160">
        <f t="shared" si="5"/>
        <v>0</v>
      </c>
    </row>
    <row r="161" spans="1:18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8338</v>
      </c>
      <c r="O161" s="12" t="s">
        <v>8266</v>
      </c>
      <c r="P161" t="s">
        <v>8269</v>
      </c>
      <c r="Q161" s="10">
        <f t="shared" si="4"/>
        <v>0</v>
      </c>
      <c r="R161">
        <f t="shared" si="5"/>
        <v>10</v>
      </c>
    </row>
    <row r="162" spans="1:18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8339</v>
      </c>
      <c r="O162" s="12" t="s">
        <v>8266</v>
      </c>
      <c r="P162" t="s">
        <v>8270</v>
      </c>
      <c r="Q162" s="10">
        <f t="shared" si="4"/>
        <v>0</v>
      </c>
      <c r="R162">
        <f t="shared" si="5"/>
        <v>0</v>
      </c>
    </row>
    <row r="163" spans="1:18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8339</v>
      </c>
      <c r="O163" s="12" t="s">
        <v>8266</v>
      </c>
      <c r="P163" t="s">
        <v>8270</v>
      </c>
      <c r="Q163" s="10">
        <f t="shared" si="4"/>
        <v>0</v>
      </c>
      <c r="R163">
        <f t="shared" si="5"/>
        <v>5</v>
      </c>
    </row>
    <row r="164" spans="1:18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8339</v>
      </c>
      <c r="O164" s="12" t="s">
        <v>8266</v>
      </c>
      <c r="P164" t="s">
        <v>8270</v>
      </c>
      <c r="Q164" s="10">
        <f t="shared" si="4"/>
        <v>16</v>
      </c>
      <c r="R164">
        <f t="shared" si="5"/>
        <v>43.5</v>
      </c>
    </row>
    <row r="165" spans="1:18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8339</v>
      </c>
      <c r="O165" s="12" t="s">
        <v>8266</v>
      </c>
      <c r="P165" t="s">
        <v>8270</v>
      </c>
      <c r="Q165" s="10">
        <f t="shared" si="4"/>
        <v>0</v>
      </c>
      <c r="R165">
        <f t="shared" si="5"/>
        <v>0</v>
      </c>
    </row>
    <row r="166" spans="1:18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8339</v>
      </c>
      <c r="O166" s="12" t="s">
        <v>8266</v>
      </c>
      <c r="P166" t="s">
        <v>8270</v>
      </c>
      <c r="Q166" s="10">
        <f t="shared" si="4"/>
        <v>1</v>
      </c>
      <c r="R166">
        <f t="shared" si="5"/>
        <v>91.43</v>
      </c>
    </row>
    <row r="167" spans="1:18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8339</v>
      </c>
      <c r="O167" s="12" t="s">
        <v>8266</v>
      </c>
      <c r="P167" t="s">
        <v>8270</v>
      </c>
      <c r="Q167" s="10">
        <f t="shared" si="4"/>
        <v>0</v>
      </c>
      <c r="R167">
        <f t="shared" si="5"/>
        <v>0</v>
      </c>
    </row>
    <row r="168" spans="1:18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8339</v>
      </c>
      <c r="O168" s="12" t="s">
        <v>8266</v>
      </c>
      <c r="P168" t="s">
        <v>8270</v>
      </c>
      <c r="Q168" s="10">
        <f t="shared" si="4"/>
        <v>60</v>
      </c>
      <c r="R168">
        <f t="shared" si="5"/>
        <v>3000</v>
      </c>
    </row>
    <row r="169" spans="1:18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8339</v>
      </c>
      <c r="O169" s="12" t="s">
        <v>8266</v>
      </c>
      <c r="P169" t="s">
        <v>8270</v>
      </c>
      <c r="Q169" s="10">
        <f t="shared" si="4"/>
        <v>0</v>
      </c>
      <c r="R169">
        <f t="shared" si="5"/>
        <v>5.5</v>
      </c>
    </row>
    <row r="170" spans="1:18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8339</v>
      </c>
      <c r="O170" s="12" t="s">
        <v>8266</v>
      </c>
      <c r="P170" t="s">
        <v>8270</v>
      </c>
      <c r="Q170" s="10">
        <f t="shared" si="4"/>
        <v>4</v>
      </c>
      <c r="R170">
        <f t="shared" si="5"/>
        <v>108.33</v>
      </c>
    </row>
    <row r="171" spans="1:18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8339</v>
      </c>
      <c r="O171" s="12" t="s">
        <v>8266</v>
      </c>
      <c r="P171" t="s">
        <v>8270</v>
      </c>
      <c r="Q171" s="10">
        <f t="shared" si="4"/>
        <v>22</v>
      </c>
      <c r="R171">
        <f t="shared" si="5"/>
        <v>56</v>
      </c>
    </row>
    <row r="172" spans="1:18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8339</v>
      </c>
      <c r="O172" s="12" t="s">
        <v>8266</v>
      </c>
      <c r="P172" t="s">
        <v>8270</v>
      </c>
      <c r="Q172" s="10">
        <f t="shared" si="4"/>
        <v>3</v>
      </c>
      <c r="R172">
        <f t="shared" si="5"/>
        <v>32.5</v>
      </c>
    </row>
    <row r="173" spans="1:18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8339</v>
      </c>
      <c r="O173" s="12" t="s">
        <v>8266</v>
      </c>
      <c r="P173" t="s">
        <v>8270</v>
      </c>
      <c r="Q173" s="10">
        <f t="shared" si="4"/>
        <v>0</v>
      </c>
      <c r="R173">
        <f t="shared" si="5"/>
        <v>1</v>
      </c>
    </row>
    <row r="174" spans="1:18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8339</v>
      </c>
      <c r="O174" s="12" t="s">
        <v>8266</v>
      </c>
      <c r="P174" t="s">
        <v>8270</v>
      </c>
      <c r="Q174" s="10">
        <f t="shared" si="4"/>
        <v>0</v>
      </c>
      <c r="R174">
        <f t="shared" si="5"/>
        <v>0</v>
      </c>
    </row>
    <row r="175" spans="1:18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8339</v>
      </c>
      <c r="O175" s="12" t="s">
        <v>8266</v>
      </c>
      <c r="P175" t="s">
        <v>8270</v>
      </c>
      <c r="Q175" s="10">
        <f t="shared" si="4"/>
        <v>0</v>
      </c>
      <c r="R175">
        <f t="shared" si="5"/>
        <v>0</v>
      </c>
    </row>
    <row r="176" spans="1:18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8339</v>
      </c>
      <c r="O176" s="12" t="s">
        <v>8266</v>
      </c>
      <c r="P176" t="s">
        <v>8270</v>
      </c>
      <c r="Q176" s="10">
        <f t="shared" si="4"/>
        <v>0</v>
      </c>
      <c r="R176">
        <f t="shared" si="5"/>
        <v>0</v>
      </c>
    </row>
    <row r="177" spans="1:18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8339</v>
      </c>
      <c r="O177" s="12" t="s">
        <v>8266</v>
      </c>
      <c r="P177" t="s">
        <v>8270</v>
      </c>
      <c r="Q177" s="10">
        <f t="shared" si="4"/>
        <v>6</v>
      </c>
      <c r="R177">
        <f t="shared" si="5"/>
        <v>49.88</v>
      </c>
    </row>
    <row r="178" spans="1:18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8339</v>
      </c>
      <c r="O178" s="12" t="s">
        <v>8266</v>
      </c>
      <c r="P178" t="s">
        <v>8270</v>
      </c>
      <c r="Q178" s="10">
        <f t="shared" si="4"/>
        <v>0</v>
      </c>
      <c r="R178">
        <f t="shared" si="5"/>
        <v>0</v>
      </c>
    </row>
    <row r="179" spans="1:18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8339</v>
      </c>
      <c r="O179" s="12" t="s">
        <v>8266</v>
      </c>
      <c r="P179" t="s">
        <v>8270</v>
      </c>
      <c r="Q179" s="10">
        <f t="shared" si="4"/>
        <v>40</v>
      </c>
      <c r="R179">
        <f t="shared" si="5"/>
        <v>25.71</v>
      </c>
    </row>
    <row r="180" spans="1:18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8339</v>
      </c>
      <c r="O180" s="12" t="s">
        <v>8266</v>
      </c>
      <c r="P180" t="s">
        <v>8270</v>
      </c>
      <c r="Q180" s="10">
        <f t="shared" si="4"/>
        <v>0</v>
      </c>
      <c r="R180">
        <f t="shared" si="5"/>
        <v>0</v>
      </c>
    </row>
    <row r="181" spans="1:18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8339</v>
      </c>
      <c r="O181" s="12" t="s">
        <v>8266</v>
      </c>
      <c r="P181" t="s">
        <v>8270</v>
      </c>
      <c r="Q181" s="10">
        <f t="shared" si="4"/>
        <v>20</v>
      </c>
      <c r="R181">
        <f t="shared" si="5"/>
        <v>100</v>
      </c>
    </row>
    <row r="182" spans="1:18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8339</v>
      </c>
      <c r="O182" s="12" t="s">
        <v>8266</v>
      </c>
      <c r="P182" t="s">
        <v>8270</v>
      </c>
      <c r="Q182" s="10">
        <f t="shared" si="4"/>
        <v>33</v>
      </c>
      <c r="R182">
        <f t="shared" si="5"/>
        <v>30.85</v>
      </c>
    </row>
    <row r="183" spans="1:18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8339</v>
      </c>
      <c r="O183" s="12" t="s">
        <v>8266</v>
      </c>
      <c r="P183" t="s">
        <v>8270</v>
      </c>
      <c r="Q183" s="10">
        <f t="shared" si="4"/>
        <v>21</v>
      </c>
      <c r="R183">
        <f t="shared" si="5"/>
        <v>180.5</v>
      </c>
    </row>
    <row r="184" spans="1:18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8339</v>
      </c>
      <c r="O184" s="12" t="s">
        <v>8266</v>
      </c>
      <c r="P184" t="s">
        <v>8270</v>
      </c>
      <c r="Q184" s="10">
        <f t="shared" si="4"/>
        <v>0</v>
      </c>
      <c r="R184">
        <f t="shared" si="5"/>
        <v>0</v>
      </c>
    </row>
    <row r="185" spans="1:18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8339</v>
      </c>
      <c r="O185" s="12" t="s">
        <v>8266</v>
      </c>
      <c r="P185" t="s">
        <v>8270</v>
      </c>
      <c r="Q185" s="10">
        <f t="shared" si="4"/>
        <v>36</v>
      </c>
      <c r="R185">
        <f t="shared" si="5"/>
        <v>373.5</v>
      </c>
    </row>
    <row r="186" spans="1:18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8339</v>
      </c>
      <c r="O186" s="12" t="s">
        <v>8266</v>
      </c>
      <c r="P186" t="s">
        <v>8270</v>
      </c>
      <c r="Q186" s="10">
        <f t="shared" si="4"/>
        <v>3</v>
      </c>
      <c r="R186">
        <f t="shared" si="5"/>
        <v>25.5</v>
      </c>
    </row>
    <row r="187" spans="1:18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8339</v>
      </c>
      <c r="O187" s="12" t="s">
        <v>8266</v>
      </c>
      <c r="P187" t="s">
        <v>8270</v>
      </c>
      <c r="Q187" s="10">
        <f t="shared" si="4"/>
        <v>6</v>
      </c>
      <c r="R187">
        <f t="shared" si="5"/>
        <v>220</v>
      </c>
    </row>
    <row r="188" spans="1:18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8339</v>
      </c>
      <c r="O188" s="12" t="s">
        <v>8266</v>
      </c>
      <c r="P188" t="s">
        <v>8270</v>
      </c>
      <c r="Q188" s="10">
        <f t="shared" si="4"/>
        <v>0</v>
      </c>
      <c r="R188">
        <f t="shared" si="5"/>
        <v>0</v>
      </c>
    </row>
    <row r="189" spans="1:18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8339</v>
      </c>
      <c r="O189" s="12" t="s">
        <v>8266</v>
      </c>
      <c r="P189" t="s">
        <v>8270</v>
      </c>
      <c r="Q189" s="10">
        <f t="shared" si="4"/>
        <v>16</v>
      </c>
      <c r="R189">
        <f t="shared" si="5"/>
        <v>160</v>
      </c>
    </row>
    <row r="190" spans="1:18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8339</v>
      </c>
      <c r="O190" s="12" t="s">
        <v>8266</v>
      </c>
      <c r="P190" t="s">
        <v>8270</v>
      </c>
      <c r="Q190" s="10">
        <f t="shared" si="4"/>
        <v>0</v>
      </c>
      <c r="R190">
        <f t="shared" si="5"/>
        <v>0</v>
      </c>
    </row>
    <row r="191" spans="1:18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8339</v>
      </c>
      <c r="O191" s="12" t="s">
        <v>8266</v>
      </c>
      <c r="P191" t="s">
        <v>8270</v>
      </c>
      <c r="Q191" s="10">
        <f t="shared" si="4"/>
        <v>0</v>
      </c>
      <c r="R191">
        <f t="shared" si="5"/>
        <v>69</v>
      </c>
    </row>
    <row r="192" spans="1:18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8339</v>
      </c>
      <c r="O192" s="12" t="s">
        <v>8266</v>
      </c>
      <c r="P192" t="s">
        <v>8270</v>
      </c>
      <c r="Q192" s="10">
        <f t="shared" si="4"/>
        <v>0</v>
      </c>
      <c r="R192">
        <f t="shared" si="5"/>
        <v>50</v>
      </c>
    </row>
    <row r="193" spans="1:18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8339</v>
      </c>
      <c r="O193" s="12" t="s">
        <v>8266</v>
      </c>
      <c r="P193" t="s">
        <v>8270</v>
      </c>
      <c r="Q193" s="10">
        <f t="shared" si="4"/>
        <v>5</v>
      </c>
      <c r="R193">
        <f t="shared" si="5"/>
        <v>83.33</v>
      </c>
    </row>
    <row r="194" spans="1:18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8339</v>
      </c>
      <c r="O194" s="12" t="s">
        <v>8266</v>
      </c>
      <c r="P194" t="s">
        <v>8270</v>
      </c>
      <c r="Q194" s="10">
        <f t="shared" ref="Q194:Q257" si="6">ROUND(E194/D194*100,0)</f>
        <v>0</v>
      </c>
      <c r="R194">
        <f t="shared" ref="R194:R257" si="7">IFERROR(ROUND(E194/L194,2),0)</f>
        <v>5.67</v>
      </c>
    </row>
    <row r="195" spans="1:18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8339</v>
      </c>
      <c r="O195" s="12" t="s">
        <v>8266</v>
      </c>
      <c r="P195" t="s">
        <v>8270</v>
      </c>
      <c r="Q195" s="10">
        <f t="shared" si="6"/>
        <v>0</v>
      </c>
      <c r="R195">
        <f t="shared" si="7"/>
        <v>0</v>
      </c>
    </row>
    <row r="196" spans="1:18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8339</v>
      </c>
      <c r="O196" s="12" t="s">
        <v>8266</v>
      </c>
      <c r="P196" t="s">
        <v>8270</v>
      </c>
      <c r="Q196" s="10">
        <f t="shared" si="6"/>
        <v>0</v>
      </c>
      <c r="R196">
        <f t="shared" si="7"/>
        <v>1</v>
      </c>
    </row>
    <row r="197" spans="1:18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8339</v>
      </c>
      <c r="O197" s="12" t="s">
        <v>8266</v>
      </c>
      <c r="P197" t="s">
        <v>8270</v>
      </c>
      <c r="Q197" s="10">
        <f t="shared" si="6"/>
        <v>0</v>
      </c>
      <c r="R197">
        <f t="shared" si="7"/>
        <v>0</v>
      </c>
    </row>
    <row r="198" spans="1:18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8339</v>
      </c>
      <c r="O198" s="12" t="s">
        <v>8266</v>
      </c>
      <c r="P198" t="s">
        <v>8270</v>
      </c>
      <c r="Q198" s="10">
        <f t="shared" si="6"/>
        <v>42</v>
      </c>
      <c r="R198">
        <f t="shared" si="7"/>
        <v>77.11</v>
      </c>
    </row>
    <row r="199" spans="1:18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8339</v>
      </c>
      <c r="O199" s="12" t="s">
        <v>8266</v>
      </c>
      <c r="P199" t="s">
        <v>8270</v>
      </c>
      <c r="Q199" s="10">
        <f t="shared" si="6"/>
        <v>10</v>
      </c>
      <c r="R199">
        <f t="shared" si="7"/>
        <v>32.75</v>
      </c>
    </row>
    <row r="200" spans="1:18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8339</v>
      </c>
      <c r="O200" s="12" t="s">
        <v>8266</v>
      </c>
      <c r="P200" t="s">
        <v>8270</v>
      </c>
      <c r="Q200" s="10">
        <f t="shared" si="6"/>
        <v>1</v>
      </c>
      <c r="R200">
        <f t="shared" si="7"/>
        <v>46.5</v>
      </c>
    </row>
    <row r="201" spans="1:18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8339</v>
      </c>
      <c r="O201" s="12" t="s">
        <v>8266</v>
      </c>
      <c r="P201" t="s">
        <v>8270</v>
      </c>
      <c r="Q201" s="10">
        <f t="shared" si="6"/>
        <v>0</v>
      </c>
      <c r="R201">
        <f t="shared" si="7"/>
        <v>0</v>
      </c>
    </row>
    <row r="202" spans="1:18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8339</v>
      </c>
      <c r="O202" s="12" t="s">
        <v>8266</v>
      </c>
      <c r="P202" t="s">
        <v>8270</v>
      </c>
      <c r="Q202" s="10">
        <f t="shared" si="6"/>
        <v>26</v>
      </c>
      <c r="R202">
        <f t="shared" si="7"/>
        <v>87.31</v>
      </c>
    </row>
    <row r="203" spans="1:18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8339</v>
      </c>
      <c r="O203" s="12" t="s">
        <v>8266</v>
      </c>
      <c r="P203" t="s">
        <v>8270</v>
      </c>
      <c r="Q203" s="10">
        <f t="shared" si="6"/>
        <v>58</v>
      </c>
      <c r="R203">
        <f t="shared" si="7"/>
        <v>54.29</v>
      </c>
    </row>
    <row r="204" spans="1:18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8339</v>
      </c>
      <c r="O204" s="12" t="s">
        <v>8266</v>
      </c>
      <c r="P204" t="s">
        <v>8270</v>
      </c>
      <c r="Q204" s="10">
        <f t="shared" si="6"/>
        <v>0</v>
      </c>
      <c r="R204">
        <f t="shared" si="7"/>
        <v>0</v>
      </c>
    </row>
    <row r="205" spans="1:18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8339</v>
      </c>
      <c r="O205" s="12" t="s">
        <v>8266</v>
      </c>
      <c r="P205" t="s">
        <v>8270</v>
      </c>
      <c r="Q205" s="10">
        <f t="shared" si="6"/>
        <v>30</v>
      </c>
      <c r="R205">
        <f t="shared" si="7"/>
        <v>93.25</v>
      </c>
    </row>
    <row r="206" spans="1:18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8339</v>
      </c>
      <c r="O206" s="12" t="s">
        <v>8266</v>
      </c>
      <c r="P206" t="s">
        <v>8270</v>
      </c>
      <c r="Q206" s="10">
        <f t="shared" si="6"/>
        <v>51</v>
      </c>
      <c r="R206">
        <f t="shared" si="7"/>
        <v>117.68</v>
      </c>
    </row>
    <row r="207" spans="1:18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8339</v>
      </c>
      <c r="O207" s="12" t="s">
        <v>8266</v>
      </c>
      <c r="P207" t="s">
        <v>8270</v>
      </c>
      <c r="Q207" s="10">
        <f t="shared" si="6"/>
        <v>16</v>
      </c>
      <c r="R207">
        <f t="shared" si="7"/>
        <v>76.47</v>
      </c>
    </row>
    <row r="208" spans="1:18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8339</v>
      </c>
      <c r="O208" s="12" t="s">
        <v>8266</v>
      </c>
      <c r="P208" t="s">
        <v>8270</v>
      </c>
      <c r="Q208" s="10">
        <f t="shared" si="6"/>
        <v>0</v>
      </c>
      <c r="R208">
        <f t="shared" si="7"/>
        <v>0</v>
      </c>
    </row>
    <row r="209" spans="1:18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8339</v>
      </c>
      <c r="O209" s="12" t="s">
        <v>8266</v>
      </c>
      <c r="P209" t="s">
        <v>8270</v>
      </c>
      <c r="Q209" s="10">
        <f t="shared" si="6"/>
        <v>15</v>
      </c>
      <c r="R209">
        <f t="shared" si="7"/>
        <v>163.85</v>
      </c>
    </row>
    <row r="210" spans="1:18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8339</v>
      </c>
      <c r="O210" s="12" t="s">
        <v>8266</v>
      </c>
      <c r="P210" t="s">
        <v>8270</v>
      </c>
      <c r="Q210" s="10">
        <f t="shared" si="6"/>
        <v>0</v>
      </c>
      <c r="R210">
        <f t="shared" si="7"/>
        <v>0</v>
      </c>
    </row>
    <row r="211" spans="1:18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8339</v>
      </c>
      <c r="O211" s="12" t="s">
        <v>8266</v>
      </c>
      <c r="P211" t="s">
        <v>8270</v>
      </c>
      <c r="Q211" s="10">
        <f t="shared" si="6"/>
        <v>0</v>
      </c>
      <c r="R211">
        <f t="shared" si="7"/>
        <v>0</v>
      </c>
    </row>
    <row r="212" spans="1:18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8339</v>
      </c>
      <c r="O212" s="12" t="s">
        <v>8266</v>
      </c>
      <c r="P212" t="s">
        <v>8270</v>
      </c>
      <c r="Q212" s="10">
        <f t="shared" si="6"/>
        <v>25</v>
      </c>
      <c r="R212">
        <f t="shared" si="7"/>
        <v>91.82</v>
      </c>
    </row>
    <row r="213" spans="1:18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8339</v>
      </c>
      <c r="O213" s="12" t="s">
        <v>8266</v>
      </c>
      <c r="P213" t="s">
        <v>8270</v>
      </c>
      <c r="Q213" s="10">
        <f t="shared" si="6"/>
        <v>45</v>
      </c>
      <c r="R213">
        <f t="shared" si="7"/>
        <v>185.83</v>
      </c>
    </row>
    <row r="214" spans="1:18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8339</v>
      </c>
      <c r="O214" s="12" t="s">
        <v>8266</v>
      </c>
      <c r="P214" t="s">
        <v>8270</v>
      </c>
      <c r="Q214" s="10">
        <f t="shared" si="6"/>
        <v>0</v>
      </c>
      <c r="R214">
        <f t="shared" si="7"/>
        <v>1</v>
      </c>
    </row>
    <row r="215" spans="1:18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8339</v>
      </c>
      <c r="O215" s="12" t="s">
        <v>8266</v>
      </c>
      <c r="P215" t="s">
        <v>8270</v>
      </c>
      <c r="Q215" s="10">
        <f t="shared" si="6"/>
        <v>0</v>
      </c>
      <c r="R215">
        <f t="shared" si="7"/>
        <v>20</v>
      </c>
    </row>
    <row r="216" spans="1:18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8339</v>
      </c>
      <c r="O216" s="12" t="s">
        <v>8266</v>
      </c>
      <c r="P216" t="s">
        <v>8270</v>
      </c>
      <c r="Q216" s="10">
        <f t="shared" si="6"/>
        <v>0</v>
      </c>
      <c r="R216">
        <f t="shared" si="7"/>
        <v>1</v>
      </c>
    </row>
    <row r="217" spans="1:18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8339</v>
      </c>
      <c r="O217" s="12" t="s">
        <v>8266</v>
      </c>
      <c r="P217" t="s">
        <v>8270</v>
      </c>
      <c r="Q217" s="10">
        <f t="shared" si="6"/>
        <v>0</v>
      </c>
      <c r="R217">
        <f t="shared" si="7"/>
        <v>10</v>
      </c>
    </row>
    <row r="218" spans="1:18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8339</v>
      </c>
      <c r="O218" s="12" t="s">
        <v>8266</v>
      </c>
      <c r="P218" t="s">
        <v>8270</v>
      </c>
      <c r="Q218" s="10">
        <f t="shared" si="6"/>
        <v>56</v>
      </c>
      <c r="R218">
        <f t="shared" si="7"/>
        <v>331.54</v>
      </c>
    </row>
    <row r="219" spans="1:18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8339</v>
      </c>
      <c r="O219" s="12" t="s">
        <v>8266</v>
      </c>
      <c r="P219" t="s">
        <v>8270</v>
      </c>
      <c r="Q219" s="10">
        <f t="shared" si="6"/>
        <v>12</v>
      </c>
      <c r="R219">
        <f t="shared" si="7"/>
        <v>314.29000000000002</v>
      </c>
    </row>
    <row r="220" spans="1:18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8339</v>
      </c>
      <c r="O220" s="12" t="s">
        <v>8266</v>
      </c>
      <c r="P220" t="s">
        <v>8270</v>
      </c>
      <c r="Q220" s="10">
        <f t="shared" si="6"/>
        <v>2</v>
      </c>
      <c r="R220">
        <f t="shared" si="7"/>
        <v>100</v>
      </c>
    </row>
    <row r="221" spans="1:18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8339</v>
      </c>
      <c r="O221" s="12" t="s">
        <v>8266</v>
      </c>
      <c r="P221" t="s">
        <v>8270</v>
      </c>
      <c r="Q221" s="10">
        <f t="shared" si="6"/>
        <v>18</v>
      </c>
      <c r="R221">
        <f t="shared" si="7"/>
        <v>115.99</v>
      </c>
    </row>
    <row r="222" spans="1:18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8339</v>
      </c>
      <c r="O222" s="12" t="s">
        <v>8266</v>
      </c>
      <c r="P222" t="s">
        <v>8270</v>
      </c>
      <c r="Q222" s="10">
        <f t="shared" si="6"/>
        <v>1</v>
      </c>
      <c r="R222">
        <f t="shared" si="7"/>
        <v>120</v>
      </c>
    </row>
    <row r="223" spans="1:18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8339</v>
      </c>
      <c r="O223" s="12" t="s">
        <v>8266</v>
      </c>
      <c r="P223" t="s">
        <v>8270</v>
      </c>
      <c r="Q223" s="10">
        <f t="shared" si="6"/>
        <v>0</v>
      </c>
      <c r="R223">
        <f t="shared" si="7"/>
        <v>0</v>
      </c>
    </row>
    <row r="224" spans="1:18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8339</v>
      </c>
      <c r="O224" s="12" t="s">
        <v>8266</v>
      </c>
      <c r="P224" t="s">
        <v>8270</v>
      </c>
      <c r="Q224" s="10">
        <f t="shared" si="6"/>
        <v>13</v>
      </c>
      <c r="R224">
        <f t="shared" si="7"/>
        <v>65</v>
      </c>
    </row>
    <row r="225" spans="1:18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8339</v>
      </c>
      <c r="O225" s="12" t="s">
        <v>8266</v>
      </c>
      <c r="P225" t="s">
        <v>8270</v>
      </c>
      <c r="Q225" s="10">
        <f t="shared" si="6"/>
        <v>0</v>
      </c>
      <c r="R225">
        <f t="shared" si="7"/>
        <v>0</v>
      </c>
    </row>
    <row r="226" spans="1:18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8339</v>
      </c>
      <c r="O226" s="12" t="s">
        <v>8266</v>
      </c>
      <c r="P226" t="s">
        <v>8270</v>
      </c>
      <c r="Q226" s="10">
        <f t="shared" si="6"/>
        <v>0</v>
      </c>
      <c r="R226">
        <f t="shared" si="7"/>
        <v>0</v>
      </c>
    </row>
    <row r="227" spans="1:18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8339</v>
      </c>
      <c r="O227" s="12" t="s">
        <v>8266</v>
      </c>
      <c r="P227" t="s">
        <v>8270</v>
      </c>
      <c r="Q227" s="10">
        <f t="shared" si="6"/>
        <v>0</v>
      </c>
      <c r="R227">
        <f t="shared" si="7"/>
        <v>0</v>
      </c>
    </row>
    <row r="228" spans="1:18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8339</v>
      </c>
      <c r="O228" s="12" t="s">
        <v>8266</v>
      </c>
      <c r="P228" t="s">
        <v>8270</v>
      </c>
      <c r="Q228" s="10">
        <f t="shared" si="6"/>
        <v>1</v>
      </c>
      <c r="R228">
        <f t="shared" si="7"/>
        <v>125</v>
      </c>
    </row>
    <row r="229" spans="1:18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8339</v>
      </c>
      <c r="O229" s="12" t="s">
        <v>8266</v>
      </c>
      <c r="P229" t="s">
        <v>8270</v>
      </c>
      <c r="Q229" s="10">
        <f t="shared" si="6"/>
        <v>0</v>
      </c>
      <c r="R229">
        <f t="shared" si="7"/>
        <v>0</v>
      </c>
    </row>
    <row r="230" spans="1:18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8339</v>
      </c>
      <c r="O230" s="12" t="s">
        <v>8266</v>
      </c>
      <c r="P230" t="s">
        <v>8270</v>
      </c>
      <c r="Q230" s="10">
        <f t="shared" si="6"/>
        <v>0</v>
      </c>
      <c r="R230">
        <f t="shared" si="7"/>
        <v>0</v>
      </c>
    </row>
    <row r="231" spans="1:18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8339</v>
      </c>
      <c r="O231" s="12" t="s">
        <v>8266</v>
      </c>
      <c r="P231" t="s">
        <v>8270</v>
      </c>
      <c r="Q231" s="10">
        <f t="shared" si="6"/>
        <v>0</v>
      </c>
      <c r="R231">
        <f t="shared" si="7"/>
        <v>0</v>
      </c>
    </row>
    <row r="232" spans="1:18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8339</v>
      </c>
      <c r="O232" s="12" t="s">
        <v>8266</v>
      </c>
      <c r="P232" t="s">
        <v>8270</v>
      </c>
      <c r="Q232" s="10">
        <f t="shared" si="6"/>
        <v>0</v>
      </c>
      <c r="R232">
        <f t="shared" si="7"/>
        <v>30</v>
      </c>
    </row>
    <row r="233" spans="1:18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8339</v>
      </c>
      <c r="O233" s="12" t="s">
        <v>8266</v>
      </c>
      <c r="P233" t="s">
        <v>8270</v>
      </c>
      <c r="Q233" s="10">
        <f t="shared" si="6"/>
        <v>0</v>
      </c>
      <c r="R233">
        <f t="shared" si="7"/>
        <v>0</v>
      </c>
    </row>
    <row r="234" spans="1:18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8339</v>
      </c>
      <c r="O234" s="12" t="s">
        <v>8266</v>
      </c>
      <c r="P234" t="s">
        <v>8270</v>
      </c>
      <c r="Q234" s="10">
        <f t="shared" si="6"/>
        <v>3</v>
      </c>
      <c r="R234">
        <f t="shared" si="7"/>
        <v>15.71</v>
      </c>
    </row>
    <row r="235" spans="1:18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8339</v>
      </c>
      <c r="O235" s="12" t="s">
        <v>8266</v>
      </c>
      <c r="P235" t="s">
        <v>8270</v>
      </c>
      <c r="Q235" s="10">
        <f t="shared" si="6"/>
        <v>0</v>
      </c>
      <c r="R235">
        <f t="shared" si="7"/>
        <v>0</v>
      </c>
    </row>
    <row r="236" spans="1:18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8339</v>
      </c>
      <c r="O236" s="12" t="s">
        <v>8266</v>
      </c>
      <c r="P236" t="s">
        <v>8270</v>
      </c>
      <c r="Q236" s="10">
        <f t="shared" si="6"/>
        <v>40</v>
      </c>
      <c r="R236">
        <f t="shared" si="7"/>
        <v>80.2</v>
      </c>
    </row>
    <row r="237" spans="1:18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8339</v>
      </c>
      <c r="O237" s="12" t="s">
        <v>8266</v>
      </c>
      <c r="P237" t="s">
        <v>8270</v>
      </c>
      <c r="Q237" s="10">
        <f t="shared" si="6"/>
        <v>0</v>
      </c>
      <c r="R237">
        <f t="shared" si="7"/>
        <v>0</v>
      </c>
    </row>
    <row r="238" spans="1:18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8339</v>
      </c>
      <c r="O238" s="12" t="s">
        <v>8266</v>
      </c>
      <c r="P238" t="s">
        <v>8270</v>
      </c>
      <c r="Q238" s="10">
        <f t="shared" si="6"/>
        <v>0</v>
      </c>
      <c r="R238">
        <f t="shared" si="7"/>
        <v>0</v>
      </c>
    </row>
    <row r="239" spans="1:18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8339</v>
      </c>
      <c r="O239" s="12" t="s">
        <v>8266</v>
      </c>
      <c r="P239" t="s">
        <v>8270</v>
      </c>
      <c r="Q239" s="10">
        <f t="shared" si="6"/>
        <v>0</v>
      </c>
      <c r="R239">
        <f t="shared" si="7"/>
        <v>50</v>
      </c>
    </row>
    <row r="240" spans="1:18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8339</v>
      </c>
      <c r="O240" s="12" t="s">
        <v>8266</v>
      </c>
      <c r="P240" t="s">
        <v>8270</v>
      </c>
      <c r="Q240" s="10">
        <f t="shared" si="6"/>
        <v>0</v>
      </c>
      <c r="R240">
        <f t="shared" si="7"/>
        <v>0</v>
      </c>
    </row>
    <row r="241" spans="1:18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8339</v>
      </c>
      <c r="O241" s="12" t="s">
        <v>8266</v>
      </c>
      <c r="P241" t="s">
        <v>8270</v>
      </c>
      <c r="Q241" s="10">
        <f t="shared" si="6"/>
        <v>25</v>
      </c>
      <c r="R241">
        <f t="shared" si="7"/>
        <v>50</v>
      </c>
    </row>
    <row r="242" spans="1:18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8340</v>
      </c>
      <c r="O242" s="12" t="s">
        <v>8266</v>
      </c>
      <c r="P242" t="s">
        <v>8271</v>
      </c>
      <c r="Q242" s="10">
        <f t="shared" si="6"/>
        <v>108</v>
      </c>
      <c r="R242">
        <f t="shared" si="7"/>
        <v>117.85</v>
      </c>
    </row>
    <row r="243" spans="1:18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8340</v>
      </c>
      <c r="O243" s="12" t="s">
        <v>8266</v>
      </c>
      <c r="P243" t="s">
        <v>8271</v>
      </c>
      <c r="Q243" s="10">
        <f t="shared" si="6"/>
        <v>113</v>
      </c>
      <c r="R243">
        <f t="shared" si="7"/>
        <v>109.04</v>
      </c>
    </row>
    <row r="244" spans="1:18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8340</v>
      </c>
      <c r="O244" s="12" t="s">
        <v>8266</v>
      </c>
      <c r="P244" t="s">
        <v>8271</v>
      </c>
      <c r="Q244" s="10">
        <f t="shared" si="6"/>
        <v>113</v>
      </c>
      <c r="R244">
        <f t="shared" si="7"/>
        <v>73.02</v>
      </c>
    </row>
    <row r="245" spans="1:18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8340</v>
      </c>
      <c r="O245" s="12" t="s">
        <v>8266</v>
      </c>
      <c r="P245" t="s">
        <v>8271</v>
      </c>
      <c r="Q245" s="10">
        <f t="shared" si="6"/>
        <v>103</v>
      </c>
      <c r="R245">
        <f t="shared" si="7"/>
        <v>78.2</v>
      </c>
    </row>
    <row r="246" spans="1:18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8340</v>
      </c>
      <c r="O246" s="12" t="s">
        <v>8266</v>
      </c>
      <c r="P246" t="s">
        <v>8271</v>
      </c>
      <c r="Q246" s="10">
        <f t="shared" si="6"/>
        <v>114</v>
      </c>
      <c r="R246">
        <f t="shared" si="7"/>
        <v>47.4</v>
      </c>
    </row>
    <row r="247" spans="1:18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8340</v>
      </c>
      <c r="O247" s="12" t="s">
        <v>8266</v>
      </c>
      <c r="P247" t="s">
        <v>8271</v>
      </c>
      <c r="Q247" s="10">
        <f t="shared" si="6"/>
        <v>104</v>
      </c>
      <c r="R247">
        <f t="shared" si="7"/>
        <v>54.02</v>
      </c>
    </row>
    <row r="248" spans="1:18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8340</v>
      </c>
      <c r="O248" s="12" t="s">
        <v>8266</v>
      </c>
      <c r="P248" t="s">
        <v>8271</v>
      </c>
      <c r="Q248" s="10">
        <f t="shared" si="6"/>
        <v>305</v>
      </c>
      <c r="R248">
        <f t="shared" si="7"/>
        <v>68.489999999999995</v>
      </c>
    </row>
    <row r="249" spans="1:18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8340</v>
      </c>
      <c r="O249" s="12" t="s">
        <v>8266</v>
      </c>
      <c r="P249" t="s">
        <v>8271</v>
      </c>
      <c r="Q249" s="10">
        <f t="shared" si="6"/>
        <v>134</v>
      </c>
      <c r="R249">
        <f t="shared" si="7"/>
        <v>108.15</v>
      </c>
    </row>
    <row r="250" spans="1:18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8340</v>
      </c>
      <c r="O250" s="12" t="s">
        <v>8266</v>
      </c>
      <c r="P250" t="s">
        <v>8271</v>
      </c>
      <c r="Q250" s="10">
        <f t="shared" si="6"/>
        <v>101</v>
      </c>
      <c r="R250">
        <f t="shared" si="7"/>
        <v>589.95000000000005</v>
      </c>
    </row>
    <row r="251" spans="1:18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8340</v>
      </c>
      <c r="O251" s="12" t="s">
        <v>8266</v>
      </c>
      <c r="P251" t="s">
        <v>8271</v>
      </c>
      <c r="Q251" s="10">
        <f t="shared" si="6"/>
        <v>113</v>
      </c>
      <c r="R251">
        <f t="shared" si="7"/>
        <v>48.05</v>
      </c>
    </row>
    <row r="252" spans="1:18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8340</v>
      </c>
      <c r="O252" s="12" t="s">
        <v>8266</v>
      </c>
      <c r="P252" t="s">
        <v>8271</v>
      </c>
      <c r="Q252" s="10">
        <f t="shared" si="6"/>
        <v>106</v>
      </c>
      <c r="R252">
        <f t="shared" si="7"/>
        <v>72.48</v>
      </c>
    </row>
    <row r="253" spans="1:18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8340</v>
      </c>
      <c r="O253" s="12" t="s">
        <v>8266</v>
      </c>
      <c r="P253" t="s">
        <v>8271</v>
      </c>
      <c r="Q253" s="10">
        <f t="shared" si="6"/>
        <v>126</v>
      </c>
      <c r="R253">
        <f t="shared" si="7"/>
        <v>57.08</v>
      </c>
    </row>
    <row r="254" spans="1:18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8340</v>
      </c>
      <c r="O254" s="12" t="s">
        <v>8266</v>
      </c>
      <c r="P254" t="s">
        <v>8271</v>
      </c>
      <c r="Q254" s="10">
        <f t="shared" si="6"/>
        <v>185</v>
      </c>
      <c r="R254">
        <f t="shared" si="7"/>
        <v>85.44</v>
      </c>
    </row>
    <row r="255" spans="1:18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8340</v>
      </c>
      <c r="O255" s="12" t="s">
        <v>8266</v>
      </c>
      <c r="P255" t="s">
        <v>8271</v>
      </c>
      <c r="Q255" s="10">
        <f t="shared" si="6"/>
        <v>101</v>
      </c>
      <c r="R255">
        <f t="shared" si="7"/>
        <v>215.86</v>
      </c>
    </row>
    <row r="256" spans="1:18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8340</v>
      </c>
      <c r="O256" s="12" t="s">
        <v>8266</v>
      </c>
      <c r="P256" t="s">
        <v>8271</v>
      </c>
      <c r="Q256" s="10">
        <f t="shared" si="6"/>
        <v>117</v>
      </c>
      <c r="R256">
        <f t="shared" si="7"/>
        <v>89.39</v>
      </c>
    </row>
    <row r="257" spans="1:18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8340</v>
      </c>
      <c r="O257" s="12" t="s">
        <v>8266</v>
      </c>
      <c r="P257" t="s">
        <v>8271</v>
      </c>
      <c r="Q257" s="10">
        <f t="shared" si="6"/>
        <v>107</v>
      </c>
      <c r="R257">
        <f t="shared" si="7"/>
        <v>45.42</v>
      </c>
    </row>
    <row r="258" spans="1:18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8340</v>
      </c>
      <c r="O258" s="12" t="s">
        <v>8266</v>
      </c>
      <c r="P258" t="s">
        <v>8271</v>
      </c>
      <c r="Q258" s="10">
        <f t="shared" ref="Q258:Q321" si="8">ROUND(E258/D258*100,0)</f>
        <v>139</v>
      </c>
      <c r="R258">
        <f t="shared" ref="R258:R321" si="9">IFERROR(ROUND(E258/L258,2),0)</f>
        <v>65.760000000000005</v>
      </c>
    </row>
    <row r="259" spans="1:18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8340</v>
      </c>
      <c r="O259" s="12" t="s">
        <v>8266</v>
      </c>
      <c r="P259" t="s">
        <v>8271</v>
      </c>
      <c r="Q259" s="10">
        <f t="shared" si="8"/>
        <v>107</v>
      </c>
      <c r="R259">
        <f t="shared" si="9"/>
        <v>66.7</v>
      </c>
    </row>
    <row r="260" spans="1:18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8340</v>
      </c>
      <c r="O260" s="12" t="s">
        <v>8266</v>
      </c>
      <c r="P260" t="s">
        <v>8271</v>
      </c>
      <c r="Q260" s="10">
        <f t="shared" si="8"/>
        <v>191</v>
      </c>
      <c r="R260">
        <f t="shared" si="9"/>
        <v>83.35</v>
      </c>
    </row>
    <row r="261" spans="1:18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8340</v>
      </c>
      <c r="O261" s="12" t="s">
        <v>8266</v>
      </c>
      <c r="P261" t="s">
        <v>8271</v>
      </c>
      <c r="Q261" s="10">
        <f t="shared" si="8"/>
        <v>132</v>
      </c>
      <c r="R261">
        <f t="shared" si="9"/>
        <v>105.05</v>
      </c>
    </row>
    <row r="262" spans="1:18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8340</v>
      </c>
      <c r="O262" s="12" t="s">
        <v>8266</v>
      </c>
      <c r="P262" t="s">
        <v>8271</v>
      </c>
      <c r="Q262" s="10">
        <f t="shared" si="8"/>
        <v>106</v>
      </c>
      <c r="R262">
        <f t="shared" si="9"/>
        <v>120.91</v>
      </c>
    </row>
    <row r="263" spans="1:18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8340</v>
      </c>
      <c r="O263" s="12" t="s">
        <v>8266</v>
      </c>
      <c r="P263" t="s">
        <v>8271</v>
      </c>
      <c r="Q263" s="10">
        <f t="shared" si="8"/>
        <v>107</v>
      </c>
      <c r="R263">
        <f t="shared" si="9"/>
        <v>97.64</v>
      </c>
    </row>
    <row r="264" spans="1:18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8340</v>
      </c>
      <c r="O264" s="12" t="s">
        <v>8266</v>
      </c>
      <c r="P264" t="s">
        <v>8271</v>
      </c>
      <c r="Q264" s="10">
        <f t="shared" si="8"/>
        <v>240</v>
      </c>
      <c r="R264">
        <f t="shared" si="9"/>
        <v>41.38</v>
      </c>
    </row>
    <row r="265" spans="1:18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8340</v>
      </c>
      <c r="O265" s="12" t="s">
        <v>8266</v>
      </c>
      <c r="P265" t="s">
        <v>8271</v>
      </c>
      <c r="Q265" s="10">
        <f t="shared" si="8"/>
        <v>118</v>
      </c>
      <c r="R265">
        <f t="shared" si="9"/>
        <v>30.65</v>
      </c>
    </row>
    <row r="266" spans="1:18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8340</v>
      </c>
      <c r="O266" s="12" t="s">
        <v>8266</v>
      </c>
      <c r="P266" t="s">
        <v>8271</v>
      </c>
      <c r="Q266" s="10">
        <f t="shared" si="8"/>
        <v>118</v>
      </c>
      <c r="R266">
        <f t="shared" si="9"/>
        <v>64.95</v>
      </c>
    </row>
    <row r="267" spans="1:18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8340</v>
      </c>
      <c r="O267" s="12" t="s">
        <v>8266</v>
      </c>
      <c r="P267" t="s">
        <v>8271</v>
      </c>
      <c r="Q267" s="10">
        <f t="shared" si="8"/>
        <v>111</v>
      </c>
      <c r="R267">
        <f t="shared" si="9"/>
        <v>95.78</v>
      </c>
    </row>
    <row r="268" spans="1:18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8340</v>
      </c>
      <c r="O268" s="12" t="s">
        <v>8266</v>
      </c>
      <c r="P268" t="s">
        <v>8271</v>
      </c>
      <c r="Q268" s="10">
        <f t="shared" si="8"/>
        <v>146</v>
      </c>
      <c r="R268">
        <f t="shared" si="9"/>
        <v>40.42</v>
      </c>
    </row>
    <row r="269" spans="1:18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8340</v>
      </c>
      <c r="O269" s="12" t="s">
        <v>8266</v>
      </c>
      <c r="P269" t="s">
        <v>8271</v>
      </c>
      <c r="Q269" s="10">
        <f t="shared" si="8"/>
        <v>132</v>
      </c>
      <c r="R269">
        <f t="shared" si="9"/>
        <v>78.58</v>
      </c>
    </row>
    <row r="270" spans="1:18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8340</v>
      </c>
      <c r="O270" s="12" t="s">
        <v>8266</v>
      </c>
      <c r="P270" t="s">
        <v>8271</v>
      </c>
      <c r="Q270" s="10">
        <f t="shared" si="8"/>
        <v>111</v>
      </c>
      <c r="R270">
        <f t="shared" si="9"/>
        <v>50.18</v>
      </c>
    </row>
    <row r="271" spans="1:18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8340</v>
      </c>
      <c r="O271" s="12" t="s">
        <v>8266</v>
      </c>
      <c r="P271" t="s">
        <v>8271</v>
      </c>
      <c r="Q271" s="10">
        <f t="shared" si="8"/>
        <v>147</v>
      </c>
      <c r="R271">
        <f t="shared" si="9"/>
        <v>92.25</v>
      </c>
    </row>
    <row r="272" spans="1:18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8340</v>
      </c>
      <c r="O272" s="12" t="s">
        <v>8266</v>
      </c>
      <c r="P272" t="s">
        <v>8271</v>
      </c>
      <c r="Q272" s="10">
        <f t="shared" si="8"/>
        <v>153</v>
      </c>
      <c r="R272">
        <f t="shared" si="9"/>
        <v>57.54</v>
      </c>
    </row>
    <row r="273" spans="1:18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8340</v>
      </c>
      <c r="O273" s="12" t="s">
        <v>8266</v>
      </c>
      <c r="P273" t="s">
        <v>8271</v>
      </c>
      <c r="Q273" s="10">
        <f t="shared" si="8"/>
        <v>105</v>
      </c>
      <c r="R273">
        <f t="shared" si="9"/>
        <v>109.42</v>
      </c>
    </row>
    <row r="274" spans="1:18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8340</v>
      </c>
      <c r="O274" s="12" t="s">
        <v>8266</v>
      </c>
      <c r="P274" t="s">
        <v>8271</v>
      </c>
      <c r="Q274" s="10">
        <f t="shared" si="8"/>
        <v>177</v>
      </c>
      <c r="R274">
        <f t="shared" si="9"/>
        <v>81.89</v>
      </c>
    </row>
    <row r="275" spans="1:18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8340</v>
      </c>
      <c r="O275" s="12" t="s">
        <v>8266</v>
      </c>
      <c r="P275" t="s">
        <v>8271</v>
      </c>
      <c r="Q275" s="10">
        <f t="shared" si="8"/>
        <v>108</v>
      </c>
      <c r="R275">
        <f t="shared" si="9"/>
        <v>45.67</v>
      </c>
    </row>
    <row r="276" spans="1:18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8340</v>
      </c>
      <c r="O276" s="12" t="s">
        <v>8266</v>
      </c>
      <c r="P276" t="s">
        <v>8271</v>
      </c>
      <c r="Q276" s="10">
        <f t="shared" si="8"/>
        <v>156</v>
      </c>
      <c r="R276">
        <f t="shared" si="9"/>
        <v>55.22</v>
      </c>
    </row>
    <row r="277" spans="1:18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8340</v>
      </c>
      <c r="O277" s="12" t="s">
        <v>8266</v>
      </c>
      <c r="P277" t="s">
        <v>8271</v>
      </c>
      <c r="Q277" s="10">
        <f t="shared" si="8"/>
        <v>108</v>
      </c>
      <c r="R277">
        <f t="shared" si="9"/>
        <v>65.3</v>
      </c>
    </row>
    <row r="278" spans="1:18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8340</v>
      </c>
      <c r="O278" s="12" t="s">
        <v>8266</v>
      </c>
      <c r="P278" t="s">
        <v>8271</v>
      </c>
      <c r="Q278" s="10">
        <f t="shared" si="8"/>
        <v>148</v>
      </c>
      <c r="R278">
        <f t="shared" si="9"/>
        <v>95.23</v>
      </c>
    </row>
    <row r="279" spans="1:18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8340</v>
      </c>
      <c r="O279" s="12" t="s">
        <v>8266</v>
      </c>
      <c r="P279" t="s">
        <v>8271</v>
      </c>
      <c r="Q279" s="10">
        <f t="shared" si="8"/>
        <v>110</v>
      </c>
      <c r="R279">
        <f t="shared" si="9"/>
        <v>75.44</v>
      </c>
    </row>
    <row r="280" spans="1:18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8340</v>
      </c>
      <c r="O280" s="12" t="s">
        <v>8266</v>
      </c>
      <c r="P280" t="s">
        <v>8271</v>
      </c>
      <c r="Q280" s="10">
        <f t="shared" si="8"/>
        <v>150</v>
      </c>
      <c r="R280">
        <f t="shared" si="9"/>
        <v>97.82</v>
      </c>
    </row>
    <row r="281" spans="1:18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8340</v>
      </c>
      <c r="O281" s="12" t="s">
        <v>8266</v>
      </c>
      <c r="P281" t="s">
        <v>8271</v>
      </c>
      <c r="Q281" s="10">
        <f t="shared" si="8"/>
        <v>157</v>
      </c>
      <c r="R281">
        <f t="shared" si="9"/>
        <v>87.69</v>
      </c>
    </row>
    <row r="282" spans="1:18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8340</v>
      </c>
      <c r="O282" s="12" t="s">
        <v>8266</v>
      </c>
      <c r="P282" t="s">
        <v>8271</v>
      </c>
      <c r="Q282" s="10">
        <f t="shared" si="8"/>
        <v>156</v>
      </c>
      <c r="R282">
        <f t="shared" si="9"/>
        <v>54.75</v>
      </c>
    </row>
    <row r="283" spans="1:18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8340</v>
      </c>
      <c r="O283" s="12" t="s">
        <v>8266</v>
      </c>
      <c r="P283" t="s">
        <v>8271</v>
      </c>
      <c r="Q283" s="10">
        <f t="shared" si="8"/>
        <v>121</v>
      </c>
      <c r="R283">
        <f t="shared" si="9"/>
        <v>83.95</v>
      </c>
    </row>
    <row r="284" spans="1:18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8340</v>
      </c>
      <c r="O284" s="12" t="s">
        <v>8266</v>
      </c>
      <c r="P284" t="s">
        <v>8271</v>
      </c>
      <c r="Q284" s="10">
        <f t="shared" si="8"/>
        <v>101</v>
      </c>
      <c r="R284">
        <f t="shared" si="9"/>
        <v>254.39</v>
      </c>
    </row>
    <row r="285" spans="1:18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8340</v>
      </c>
      <c r="O285" s="12" t="s">
        <v>8266</v>
      </c>
      <c r="P285" t="s">
        <v>8271</v>
      </c>
      <c r="Q285" s="10">
        <f t="shared" si="8"/>
        <v>114</v>
      </c>
      <c r="R285">
        <f t="shared" si="9"/>
        <v>101.83</v>
      </c>
    </row>
    <row r="286" spans="1:18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8340</v>
      </c>
      <c r="O286" s="12" t="s">
        <v>8266</v>
      </c>
      <c r="P286" t="s">
        <v>8271</v>
      </c>
      <c r="Q286" s="10">
        <f t="shared" si="8"/>
        <v>105</v>
      </c>
      <c r="R286">
        <f t="shared" si="9"/>
        <v>55.07</v>
      </c>
    </row>
    <row r="287" spans="1:18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8340</v>
      </c>
      <c r="O287" s="12" t="s">
        <v>8266</v>
      </c>
      <c r="P287" t="s">
        <v>8271</v>
      </c>
      <c r="Q287" s="10">
        <f t="shared" si="8"/>
        <v>229</v>
      </c>
      <c r="R287">
        <f t="shared" si="9"/>
        <v>56.9</v>
      </c>
    </row>
    <row r="288" spans="1:18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8340</v>
      </c>
      <c r="O288" s="12" t="s">
        <v>8266</v>
      </c>
      <c r="P288" t="s">
        <v>8271</v>
      </c>
      <c r="Q288" s="10">
        <f t="shared" si="8"/>
        <v>109</v>
      </c>
      <c r="R288">
        <f t="shared" si="9"/>
        <v>121.28</v>
      </c>
    </row>
    <row r="289" spans="1:18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8340</v>
      </c>
      <c r="O289" s="12" t="s">
        <v>8266</v>
      </c>
      <c r="P289" t="s">
        <v>8271</v>
      </c>
      <c r="Q289" s="10">
        <f t="shared" si="8"/>
        <v>176</v>
      </c>
      <c r="R289">
        <f t="shared" si="9"/>
        <v>91.19</v>
      </c>
    </row>
    <row r="290" spans="1:18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8340</v>
      </c>
      <c r="O290" s="12" t="s">
        <v>8266</v>
      </c>
      <c r="P290" t="s">
        <v>8271</v>
      </c>
      <c r="Q290" s="10">
        <f t="shared" si="8"/>
        <v>103</v>
      </c>
      <c r="R290">
        <f t="shared" si="9"/>
        <v>115.45</v>
      </c>
    </row>
    <row r="291" spans="1:18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8340</v>
      </c>
      <c r="O291" s="12" t="s">
        <v>8266</v>
      </c>
      <c r="P291" t="s">
        <v>8271</v>
      </c>
      <c r="Q291" s="10">
        <f t="shared" si="8"/>
        <v>105</v>
      </c>
      <c r="R291">
        <f t="shared" si="9"/>
        <v>67.77</v>
      </c>
    </row>
    <row r="292" spans="1:18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8340</v>
      </c>
      <c r="O292" s="12" t="s">
        <v>8266</v>
      </c>
      <c r="P292" t="s">
        <v>8271</v>
      </c>
      <c r="Q292" s="10">
        <f t="shared" si="8"/>
        <v>107</v>
      </c>
      <c r="R292">
        <f t="shared" si="9"/>
        <v>28.58</v>
      </c>
    </row>
    <row r="293" spans="1:18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8340</v>
      </c>
      <c r="O293" s="12" t="s">
        <v>8266</v>
      </c>
      <c r="P293" t="s">
        <v>8271</v>
      </c>
      <c r="Q293" s="10">
        <f t="shared" si="8"/>
        <v>120</v>
      </c>
      <c r="R293">
        <f t="shared" si="9"/>
        <v>46.88</v>
      </c>
    </row>
    <row r="294" spans="1:18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8340</v>
      </c>
      <c r="O294" s="12" t="s">
        <v>8266</v>
      </c>
      <c r="P294" t="s">
        <v>8271</v>
      </c>
      <c r="Q294" s="10">
        <f t="shared" si="8"/>
        <v>102</v>
      </c>
      <c r="R294">
        <f t="shared" si="9"/>
        <v>154.41999999999999</v>
      </c>
    </row>
    <row r="295" spans="1:18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8340</v>
      </c>
      <c r="O295" s="12" t="s">
        <v>8266</v>
      </c>
      <c r="P295" t="s">
        <v>8271</v>
      </c>
      <c r="Q295" s="10">
        <f t="shared" si="8"/>
        <v>101</v>
      </c>
      <c r="R295">
        <f t="shared" si="9"/>
        <v>201.22</v>
      </c>
    </row>
    <row r="296" spans="1:18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8340</v>
      </c>
      <c r="O296" s="12" t="s">
        <v>8266</v>
      </c>
      <c r="P296" t="s">
        <v>8271</v>
      </c>
      <c r="Q296" s="10">
        <f t="shared" si="8"/>
        <v>100</v>
      </c>
      <c r="R296">
        <f t="shared" si="9"/>
        <v>100</v>
      </c>
    </row>
    <row r="297" spans="1:18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8340</v>
      </c>
      <c r="O297" s="12" t="s">
        <v>8266</v>
      </c>
      <c r="P297" t="s">
        <v>8271</v>
      </c>
      <c r="Q297" s="10">
        <f t="shared" si="8"/>
        <v>133</v>
      </c>
      <c r="R297">
        <f t="shared" si="9"/>
        <v>100.08</v>
      </c>
    </row>
    <row r="298" spans="1:18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8340</v>
      </c>
      <c r="O298" s="12" t="s">
        <v>8266</v>
      </c>
      <c r="P298" t="s">
        <v>8271</v>
      </c>
      <c r="Q298" s="10">
        <f t="shared" si="8"/>
        <v>119</v>
      </c>
      <c r="R298">
        <f t="shared" si="9"/>
        <v>230.09</v>
      </c>
    </row>
    <row r="299" spans="1:18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8340</v>
      </c>
      <c r="O299" s="12" t="s">
        <v>8266</v>
      </c>
      <c r="P299" t="s">
        <v>8271</v>
      </c>
      <c r="Q299" s="10">
        <f t="shared" si="8"/>
        <v>101</v>
      </c>
      <c r="R299">
        <f t="shared" si="9"/>
        <v>141.75</v>
      </c>
    </row>
    <row r="300" spans="1:18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8340</v>
      </c>
      <c r="O300" s="12" t="s">
        <v>8266</v>
      </c>
      <c r="P300" t="s">
        <v>8271</v>
      </c>
      <c r="Q300" s="10">
        <f t="shared" si="8"/>
        <v>109</v>
      </c>
      <c r="R300">
        <f t="shared" si="9"/>
        <v>56.34</v>
      </c>
    </row>
    <row r="301" spans="1:18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8340</v>
      </c>
      <c r="O301" s="12" t="s">
        <v>8266</v>
      </c>
      <c r="P301" t="s">
        <v>8271</v>
      </c>
      <c r="Q301" s="10">
        <f t="shared" si="8"/>
        <v>179</v>
      </c>
      <c r="R301">
        <f t="shared" si="9"/>
        <v>73.34</v>
      </c>
    </row>
    <row r="302" spans="1:18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8340</v>
      </c>
      <c r="O302" s="12" t="s">
        <v>8266</v>
      </c>
      <c r="P302" t="s">
        <v>8271</v>
      </c>
      <c r="Q302" s="10">
        <f t="shared" si="8"/>
        <v>102</v>
      </c>
      <c r="R302">
        <f t="shared" si="9"/>
        <v>85.34</v>
      </c>
    </row>
    <row r="303" spans="1:18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8340</v>
      </c>
      <c r="O303" s="12" t="s">
        <v>8266</v>
      </c>
      <c r="P303" t="s">
        <v>8271</v>
      </c>
      <c r="Q303" s="10">
        <f t="shared" si="8"/>
        <v>119</v>
      </c>
      <c r="R303">
        <f t="shared" si="9"/>
        <v>61.5</v>
      </c>
    </row>
    <row r="304" spans="1:18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8340</v>
      </c>
      <c r="O304" s="12" t="s">
        <v>8266</v>
      </c>
      <c r="P304" t="s">
        <v>8271</v>
      </c>
      <c r="Q304" s="10">
        <f t="shared" si="8"/>
        <v>100</v>
      </c>
      <c r="R304">
        <f t="shared" si="9"/>
        <v>93.02</v>
      </c>
    </row>
    <row r="305" spans="1:18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8340</v>
      </c>
      <c r="O305" s="12" t="s">
        <v>8266</v>
      </c>
      <c r="P305" t="s">
        <v>8271</v>
      </c>
      <c r="Q305" s="10">
        <f t="shared" si="8"/>
        <v>137</v>
      </c>
      <c r="R305">
        <f t="shared" si="9"/>
        <v>50.29</v>
      </c>
    </row>
    <row r="306" spans="1:18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8340</v>
      </c>
      <c r="O306" s="12" t="s">
        <v>8266</v>
      </c>
      <c r="P306" t="s">
        <v>8271</v>
      </c>
      <c r="Q306" s="10">
        <f t="shared" si="8"/>
        <v>232</v>
      </c>
      <c r="R306">
        <f t="shared" si="9"/>
        <v>106.43</v>
      </c>
    </row>
    <row r="307" spans="1:18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8340</v>
      </c>
      <c r="O307" s="12" t="s">
        <v>8266</v>
      </c>
      <c r="P307" t="s">
        <v>8271</v>
      </c>
      <c r="Q307" s="10">
        <f t="shared" si="8"/>
        <v>130</v>
      </c>
      <c r="R307">
        <f t="shared" si="9"/>
        <v>51.72</v>
      </c>
    </row>
    <row r="308" spans="1:18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8340</v>
      </c>
      <c r="O308" s="12" t="s">
        <v>8266</v>
      </c>
      <c r="P308" t="s">
        <v>8271</v>
      </c>
      <c r="Q308" s="10">
        <f t="shared" si="8"/>
        <v>293</v>
      </c>
      <c r="R308">
        <f t="shared" si="9"/>
        <v>36.61</v>
      </c>
    </row>
    <row r="309" spans="1:18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8340</v>
      </c>
      <c r="O309" s="12" t="s">
        <v>8266</v>
      </c>
      <c r="P309" t="s">
        <v>8271</v>
      </c>
      <c r="Q309" s="10">
        <f t="shared" si="8"/>
        <v>111</v>
      </c>
      <c r="R309">
        <f t="shared" si="9"/>
        <v>42.52</v>
      </c>
    </row>
    <row r="310" spans="1:18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8340</v>
      </c>
      <c r="O310" s="12" t="s">
        <v>8266</v>
      </c>
      <c r="P310" t="s">
        <v>8271</v>
      </c>
      <c r="Q310" s="10">
        <f t="shared" si="8"/>
        <v>106</v>
      </c>
      <c r="R310">
        <f t="shared" si="9"/>
        <v>62.71</v>
      </c>
    </row>
    <row r="311" spans="1:18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8340</v>
      </c>
      <c r="O311" s="12" t="s">
        <v>8266</v>
      </c>
      <c r="P311" t="s">
        <v>8271</v>
      </c>
      <c r="Q311" s="10">
        <f t="shared" si="8"/>
        <v>119</v>
      </c>
      <c r="R311">
        <f t="shared" si="9"/>
        <v>89.96</v>
      </c>
    </row>
    <row r="312" spans="1:18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8340</v>
      </c>
      <c r="O312" s="12" t="s">
        <v>8266</v>
      </c>
      <c r="P312" t="s">
        <v>8271</v>
      </c>
      <c r="Q312" s="10">
        <f t="shared" si="8"/>
        <v>104</v>
      </c>
      <c r="R312">
        <f t="shared" si="9"/>
        <v>28.92</v>
      </c>
    </row>
    <row r="313" spans="1:18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8340</v>
      </c>
      <c r="O313" s="12" t="s">
        <v>8266</v>
      </c>
      <c r="P313" t="s">
        <v>8271</v>
      </c>
      <c r="Q313" s="10">
        <f t="shared" si="8"/>
        <v>104</v>
      </c>
      <c r="R313">
        <f t="shared" si="9"/>
        <v>138.80000000000001</v>
      </c>
    </row>
    <row r="314" spans="1:18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8340</v>
      </c>
      <c r="O314" s="12" t="s">
        <v>8266</v>
      </c>
      <c r="P314" t="s">
        <v>8271</v>
      </c>
      <c r="Q314" s="10">
        <f t="shared" si="8"/>
        <v>112</v>
      </c>
      <c r="R314">
        <f t="shared" si="9"/>
        <v>61.3</v>
      </c>
    </row>
    <row r="315" spans="1:18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8340</v>
      </c>
      <c r="O315" s="12" t="s">
        <v>8266</v>
      </c>
      <c r="P315" t="s">
        <v>8271</v>
      </c>
      <c r="Q315" s="10">
        <f t="shared" si="8"/>
        <v>105</v>
      </c>
      <c r="R315">
        <f t="shared" si="9"/>
        <v>80.2</v>
      </c>
    </row>
    <row r="316" spans="1:18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8340</v>
      </c>
      <c r="O316" s="12" t="s">
        <v>8266</v>
      </c>
      <c r="P316" t="s">
        <v>8271</v>
      </c>
      <c r="Q316" s="10">
        <f t="shared" si="8"/>
        <v>385</v>
      </c>
      <c r="R316">
        <f t="shared" si="9"/>
        <v>32.1</v>
      </c>
    </row>
    <row r="317" spans="1:18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8340</v>
      </c>
      <c r="O317" s="12" t="s">
        <v>8266</v>
      </c>
      <c r="P317" t="s">
        <v>8271</v>
      </c>
      <c r="Q317" s="10">
        <f t="shared" si="8"/>
        <v>101</v>
      </c>
      <c r="R317">
        <f t="shared" si="9"/>
        <v>200.89</v>
      </c>
    </row>
    <row r="318" spans="1:18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8340</v>
      </c>
      <c r="O318" s="12" t="s">
        <v>8266</v>
      </c>
      <c r="P318" t="s">
        <v>8271</v>
      </c>
      <c r="Q318" s="10">
        <f t="shared" si="8"/>
        <v>114</v>
      </c>
      <c r="R318">
        <f t="shared" si="9"/>
        <v>108.01</v>
      </c>
    </row>
    <row r="319" spans="1:18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8340</v>
      </c>
      <c r="O319" s="12" t="s">
        <v>8266</v>
      </c>
      <c r="P319" t="s">
        <v>8271</v>
      </c>
      <c r="Q319" s="10">
        <f t="shared" si="8"/>
        <v>101</v>
      </c>
      <c r="R319">
        <f t="shared" si="9"/>
        <v>95.7</v>
      </c>
    </row>
    <row r="320" spans="1:18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8340</v>
      </c>
      <c r="O320" s="12" t="s">
        <v>8266</v>
      </c>
      <c r="P320" t="s">
        <v>8271</v>
      </c>
      <c r="Q320" s="10">
        <f t="shared" si="8"/>
        <v>283</v>
      </c>
      <c r="R320">
        <f t="shared" si="9"/>
        <v>49.88</v>
      </c>
    </row>
    <row r="321" spans="1:18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8340</v>
      </c>
      <c r="O321" s="12" t="s">
        <v>8266</v>
      </c>
      <c r="P321" t="s">
        <v>8271</v>
      </c>
      <c r="Q321" s="10">
        <f t="shared" si="8"/>
        <v>113</v>
      </c>
      <c r="R321">
        <f t="shared" si="9"/>
        <v>110.47</v>
      </c>
    </row>
    <row r="322" spans="1:18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8340</v>
      </c>
      <c r="O322" s="12" t="s">
        <v>8266</v>
      </c>
      <c r="P322" t="s">
        <v>8271</v>
      </c>
      <c r="Q322" s="10">
        <f t="shared" ref="Q322:Q385" si="10">ROUND(E322/D322*100,0)</f>
        <v>107</v>
      </c>
      <c r="R322">
        <f t="shared" ref="R322:R385" si="11">IFERROR(ROUND(E322/L322,2),0)</f>
        <v>134.91</v>
      </c>
    </row>
    <row r="323" spans="1:18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8340</v>
      </c>
      <c r="O323" s="12" t="s">
        <v>8266</v>
      </c>
      <c r="P323" t="s">
        <v>8271</v>
      </c>
      <c r="Q323" s="10">
        <f t="shared" si="10"/>
        <v>103</v>
      </c>
      <c r="R323">
        <f t="shared" si="11"/>
        <v>106.62</v>
      </c>
    </row>
    <row r="324" spans="1:18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8340</v>
      </c>
      <c r="O324" s="12" t="s">
        <v>8266</v>
      </c>
      <c r="P324" t="s">
        <v>8271</v>
      </c>
      <c r="Q324" s="10">
        <f t="shared" si="10"/>
        <v>108</v>
      </c>
      <c r="R324">
        <f t="shared" si="11"/>
        <v>145.04</v>
      </c>
    </row>
    <row r="325" spans="1:18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8340</v>
      </c>
      <c r="O325" s="12" t="s">
        <v>8266</v>
      </c>
      <c r="P325" t="s">
        <v>8271</v>
      </c>
      <c r="Q325" s="10">
        <f t="shared" si="10"/>
        <v>123</v>
      </c>
      <c r="R325">
        <f t="shared" si="11"/>
        <v>114.59</v>
      </c>
    </row>
    <row r="326" spans="1:18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8340</v>
      </c>
      <c r="O326" s="12" t="s">
        <v>8266</v>
      </c>
      <c r="P326" t="s">
        <v>8271</v>
      </c>
      <c r="Q326" s="10">
        <f t="shared" si="10"/>
        <v>102</v>
      </c>
      <c r="R326">
        <f t="shared" si="11"/>
        <v>105.32</v>
      </c>
    </row>
    <row r="327" spans="1:18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8340</v>
      </c>
      <c r="O327" s="12" t="s">
        <v>8266</v>
      </c>
      <c r="P327" t="s">
        <v>8271</v>
      </c>
      <c r="Q327" s="10">
        <f t="shared" si="10"/>
        <v>104</v>
      </c>
      <c r="R327">
        <f t="shared" si="11"/>
        <v>70.92</v>
      </c>
    </row>
    <row r="328" spans="1:18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8340</v>
      </c>
      <c r="O328" s="12" t="s">
        <v>8266</v>
      </c>
      <c r="P328" t="s">
        <v>8271</v>
      </c>
      <c r="Q328" s="10">
        <f t="shared" si="10"/>
        <v>113</v>
      </c>
      <c r="R328">
        <f t="shared" si="11"/>
        <v>147.16999999999999</v>
      </c>
    </row>
    <row r="329" spans="1:18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8340</v>
      </c>
      <c r="O329" s="12" t="s">
        <v>8266</v>
      </c>
      <c r="P329" t="s">
        <v>8271</v>
      </c>
      <c r="Q329" s="10">
        <f t="shared" si="10"/>
        <v>136</v>
      </c>
      <c r="R329">
        <f t="shared" si="11"/>
        <v>160.47</v>
      </c>
    </row>
    <row r="330" spans="1:18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8340</v>
      </c>
      <c r="O330" s="12" t="s">
        <v>8266</v>
      </c>
      <c r="P330" t="s">
        <v>8271</v>
      </c>
      <c r="Q330" s="10">
        <f t="shared" si="10"/>
        <v>104</v>
      </c>
      <c r="R330">
        <f t="shared" si="11"/>
        <v>156.05000000000001</v>
      </c>
    </row>
    <row r="331" spans="1:18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8340</v>
      </c>
      <c r="O331" s="12" t="s">
        <v>8266</v>
      </c>
      <c r="P331" t="s">
        <v>8271</v>
      </c>
      <c r="Q331" s="10">
        <f t="shared" si="10"/>
        <v>106</v>
      </c>
      <c r="R331">
        <f t="shared" si="11"/>
        <v>63.17</v>
      </c>
    </row>
    <row r="332" spans="1:18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8340</v>
      </c>
      <c r="O332" s="12" t="s">
        <v>8266</v>
      </c>
      <c r="P332" t="s">
        <v>8271</v>
      </c>
      <c r="Q332" s="10">
        <f t="shared" si="10"/>
        <v>102</v>
      </c>
      <c r="R332">
        <f t="shared" si="11"/>
        <v>104.82</v>
      </c>
    </row>
    <row r="333" spans="1:18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8340</v>
      </c>
      <c r="O333" s="12" t="s">
        <v>8266</v>
      </c>
      <c r="P333" t="s">
        <v>8271</v>
      </c>
      <c r="Q333" s="10">
        <f t="shared" si="10"/>
        <v>107</v>
      </c>
      <c r="R333">
        <f t="shared" si="11"/>
        <v>97.36</v>
      </c>
    </row>
    <row r="334" spans="1:18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8340</v>
      </c>
      <c r="O334" s="12" t="s">
        <v>8266</v>
      </c>
      <c r="P334" t="s">
        <v>8271</v>
      </c>
      <c r="Q334" s="10">
        <f t="shared" si="10"/>
        <v>113</v>
      </c>
      <c r="R334">
        <f t="shared" si="11"/>
        <v>203.63</v>
      </c>
    </row>
    <row r="335" spans="1:18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8340</v>
      </c>
      <c r="O335" s="12" t="s">
        <v>8266</v>
      </c>
      <c r="P335" t="s">
        <v>8271</v>
      </c>
      <c r="Q335" s="10">
        <f t="shared" si="10"/>
        <v>125</v>
      </c>
      <c r="R335">
        <f t="shared" si="11"/>
        <v>188.31</v>
      </c>
    </row>
    <row r="336" spans="1:18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8340</v>
      </c>
      <c r="O336" s="12" t="s">
        <v>8266</v>
      </c>
      <c r="P336" t="s">
        <v>8271</v>
      </c>
      <c r="Q336" s="10">
        <f t="shared" si="10"/>
        <v>101</v>
      </c>
      <c r="R336">
        <f t="shared" si="11"/>
        <v>146.65</v>
      </c>
    </row>
    <row r="337" spans="1:18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8340</v>
      </c>
      <c r="O337" s="12" t="s">
        <v>8266</v>
      </c>
      <c r="P337" t="s">
        <v>8271</v>
      </c>
      <c r="Q337" s="10">
        <f t="shared" si="10"/>
        <v>103</v>
      </c>
      <c r="R337">
        <f t="shared" si="11"/>
        <v>109.19</v>
      </c>
    </row>
    <row r="338" spans="1:18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8340</v>
      </c>
      <c r="O338" s="12" t="s">
        <v>8266</v>
      </c>
      <c r="P338" t="s">
        <v>8271</v>
      </c>
      <c r="Q338" s="10">
        <f t="shared" si="10"/>
        <v>117</v>
      </c>
      <c r="R338">
        <f t="shared" si="11"/>
        <v>59.25</v>
      </c>
    </row>
    <row r="339" spans="1:18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8340</v>
      </c>
      <c r="O339" s="12" t="s">
        <v>8266</v>
      </c>
      <c r="P339" t="s">
        <v>8271</v>
      </c>
      <c r="Q339" s="10">
        <f t="shared" si="10"/>
        <v>101</v>
      </c>
      <c r="R339">
        <f t="shared" si="11"/>
        <v>97.9</v>
      </c>
    </row>
    <row r="340" spans="1:18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8340</v>
      </c>
      <c r="O340" s="12" t="s">
        <v>8266</v>
      </c>
      <c r="P340" t="s">
        <v>8271</v>
      </c>
      <c r="Q340" s="10">
        <f t="shared" si="10"/>
        <v>110</v>
      </c>
      <c r="R340">
        <f t="shared" si="11"/>
        <v>70</v>
      </c>
    </row>
    <row r="341" spans="1:18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8340</v>
      </c>
      <c r="O341" s="12" t="s">
        <v>8266</v>
      </c>
      <c r="P341" t="s">
        <v>8271</v>
      </c>
      <c r="Q341" s="10">
        <f t="shared" si="10"/>
        <v>108</v>
      </c>
      <c r="R341">
        <f t="shared" si="11"/>
        <v>72.87</v>
      </c>
    </row>
    <row r="342" spans="1:18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8340</v>
      </c>
      <c r="O342" s="12" t="s">
        <v>8266</v>
      </c>
      <c r="P342" t="s">
        <v>8271</v>
      </c>
      <c r="Q342" s="10">
        <f t="shared" si="10"/>
        <v>125</v>
      </c>
      <c r="R342">
        <f t="shared" si="11"/>
        <v>146.35</v>
      </c>
    </row>
    <row r="343" spans="1:18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8340</v>
      </c>
      <c r="O343" s="12" t="s">
        <v>8266</v>
      </c>
      <c r="P343" t="s">
        <v>8271</v>
      </c>
      <c r="Q343" s="10">
        <f t="shared" si="10"/>
        <v>107</v>
      </c>
      <c r="R343">
        <f t="shared" si="11"/>
        <v>67.91</v>
      </c>
    </row>
    <row r="344" spans="1:18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8340</v>
      </c>
      <c r="O344" s="12" t="s">
        <v>8266</v>
      </c>
      <c r="P344" t="s">
        <v>8271</v>
      </c>
      <c r="Q344" s="10">
        <f t="shared" si="10"/>
        <v>100</v>
      </c>
      <c r="R344">
        <f t="shared" si="11"/>
        <v>169.85</v>
      </c>
    </row>
    <row r="345" spans="1:18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8340</v>
      </c>
      <c r="O345" s="12" t="s">
        <v>8266</v>
      </c>
      <c r="P345" t="s">
        <v>8271</v>
      </c>
      <c r="Q345" s="10">
        <f t="shared" si="10"/>
        <v>102</v>
      </c>
      <c r="R345">
        <f t="shared" si="11"/>
        <v>58.41</v>
      </c>
    </row>
    <row r="346" spans="1:18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8340</v>
      </c>
      <c r="O346" s="12" t="s">
        <v>8266</v>
      </c>
      <c r="P346" t="s">
        <v>8271</v>
      </c>
      <c r="Q346" s="10">
        <f t="shared" si="10"/>
        <v>102</v>
      </c>
      <c r="R346">
        <f t="shared" si="11"/>
        <v>119.99</v>
      </c>
    </row>
    <row r="347" spans="1:18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8340</v>
      </c>
      <c r="O347" s="12" t="s">
        <v>8266</v>
      </c>
      <c r="P347" t="s">
        <v>8271</v>
      </c>
      <c r="Q347" s="10">
        <f t="shared" si="10"/>
        <v>123</v>
      </c>
      <c r="R347">
        <f t="shared" si="11"/>
        <v>99.86</v>
      </c>
    </row>
    <row r="348" spans="1:18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8340</v>
      </c>
      <c r="O348" s="12" t="s">
        <v>8266</v>
      </c>
      <c r="P348" t="s">
        <v>8271</v>
      </c>
      <c r="Q348" s="10">
        <f t="shared" si="10"/>
        <v>170</v>
      </c>
      <c r="R348">
        <f t="shared" si="11"/>
        <v>90.58</v>
      </c>
    </row>
    <row r="349" spans="1:18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8340</v>
      </c>
      <c r="O349" s="12" t="s">
        <v>8266</v>
      </c>
      <c r="P349" t="s">
        <v>8271</v>
      </c>
      <c r="Q349" s="10">
        <f t="shared" si="10"/>
        <v>112</v>
      </c>
      <c r="R349">
        <f t="shared" si="11"/>
        <v>117.77</v>
      </c>
    </row>
    <row r="350" spans="1:18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8340</v>
      </c>
      <c r="O350" s="12" t="s">
        <v>8266</v>
      </c>
      <c r="P350" t="s">
        <v>8271</v>
      </c>
      <c r="Q350" s="10">
        <f t="shared" si="10"/>
        <v>103</v>
      </c>
      <c r="R350">
        <f t="shared" si="11"/>
        <v>86.55</v>
      </c>
    </row>
    <row r="351" spans="1:18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8340</v>
      </c>
      <c r="O351" s="12" t="s">
        <v>8266</v>
      </c>
      <c r="P351" t="s">
        <v>8271</v>
      </c>
      <c r="Q351" s="10">
        <f t="shared" si="10"/>
        <v>107</v>
      </c>
      <c r="R351">
        <f t="shared" si="11"/>
        <v>71.900000000000006</v>
      </c>
    </row>
    <row r="352" spans="1:18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8340</v>
      </c>
      <c r="O352" s="12" t="s">
        <v>8266</v>
      </c>
      <c r="P352" t="s">
        <v>8271</v>
      </c>
      <c r="Q352" s="10">
        <f t="shared" si="10"/>
        <v>115</v>
      </c>
      <c r="R352">
        <f t="shared" si="11"/>
        <v>129.82</v>
      </c>
    </row>
    <row r="353" spans="1:18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8340</v>
      </c>
      <c r="O353" s="12" t="s">
        <v>8266</v>
      </c>
      <c r="P353" t="s">
        <v>8271</v>
      </c>
      <c r="Q353" s="10">
        <f t="shared" si="10"/>
        <v>127</v>
      </c>
      <c r="R353">
        <f t="shared" si="11"/>
        <v>44.91</v>
      </c>
    </row>
    <row r="354" spans="1:18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8340</v>
      </c>
      <c r="O354" s="12" t="s">
        <v>8266</v>
      </c>
      <c r="P354" t="s">
        <v>8271</v>
      </c>
      <c r="Q354" s="10">
        <f t="shared" si="10"/>
        <v>117</v>
      </c>
      <c r="R354">
        <f t="shared" si="11"/>
        <v>40.76</v>
      </c>
    </row>
    <row r="355" spans="1:18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8340</v>
      </c>
      <c r="O355" s="12" t="s">
        <v>8266</v>
      </c>
      <c r="P355" t="s">
        <v>8271</v>
      </c>
      <c r="Q355" s="10">
        <f t="shared" si="10"/>
        <v>109</v>
      </c>
      <c r="R355">
        <f t="shared" si="11"/>
        <v>103.52</v>
      </c>
    </row>
    <row r="356" spans="1:18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8340</v>
      </c>
      <c r="O356" s="12" t="s">
        <v>8266</v>
      </c>
      <c r="P356" t="s">
        <v>8271</v>
      </c>
      <c r="Q356" s="10">
        <f t="shared" si="10"/>
        <v>104</v>
      </c>
      <c r="R356">
        <f t="shared" si="11"/>
        <v>125.45</v>
      </c>
    </row>
    <row r="357" spans="1:18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8340</v>
      </c>
      <c r="O357" s="12" t="s">
        <v>8266</v>
      </c>
      <c r="P357" t="s">
        <v>8271</v>
      </c>
      <c r="Q357" s="10">
        <f t="shared" si="10"/>
        <v>116</v>
      </c>
      <c r="R357">
        <f t="shared" si="11"/>
        <v>246.61</v>
      </c>
    </row>
    <row r="358" spans="1:18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8340</v>
      </c>
      <c r="O358" s="12" t="s">
        <v>8266</v>
      </c>
      <c r="P358" t="s">
        <v>8271</v>
      </c>
      <c r="Q358" s="10">
        <f t="shared" si="10"/>
        <v>103</v>
      </c>
      <c r="R358">
        <f t="shared" si="11"/>
        <v>79.400000000000006</v>
      </c>
    </row>
    <row r="359" spans="1:18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8340</v>
      </c>
      <c r="O359" s="12" t="s">
        <v>8266</v>
      </c>
      <c r="P359" t="s">
        <v>8271</v>
      </c>
      <c r="Q359" s="10">
        <f t="shared" si="10"/>
        <v>174</v>
      </c>
      <c r="R359">
        <f t="shared" si="11"/>
        <v>86.14</v>
      </c>
    </row>
    <row r="360" spans="1:18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8340</v>
      </c>
      <c r="O360" s="12" t="s">
        <v>8266</v>
      </c>
      <c r="P360" t="s">
        <v>8271</v>
      </c>
      <c r="Q360" s="10">
        <f t="shared" si="10"/>
        <v>103</v>
      </c>
      <c r="R360">
        <f t="shared" si="11"/>
        <v>193.05</v>
      </c>
    </row>
    <row r="361" spans="1:18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8340</v>
      </c>
      <c r="O361" s="12" t="s">
        <v>8266</v>
      </c>
      <c r="P361" t="s">
        <v>8271</v>
      </c>
      <c r="Q361" s="10">
        <f t="shared" si="10"/>
        <v>105</v>
      </c>
      <c r="R361">
        <f t="shared" si="11"/>
        <v>84.02</v>
      </c>
    </row>
    <row r="362" spans="1:18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8340</v>
      </c>
      <c r="O362" s="12" t="s">
        <v>8266</v>
      </c>
      <c r="P362" t="s">
        <v>8271</v>
      </c>
      <c r="Q362" s="10">
        <f t="shared" si="10"/>
        <v>101</v>
      </c>
      <c r="R362">
        <f t="shared" si="11"/>
        <v>139.83000000000001</v>
      </c>
    </row>
    <row r="363" spans="1:18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8340</v>
      </c>
      <c r="O363" s="12" t="s">
        <v>8266</v>
      </c>
      <c r="P363" t="s">
        <v>8271</v>
      </c>
      <c r="Q363" s="10">
        <f t="shared" si="10"/>
        <v>111</v>
      </c>
      <c r="R363">
        <f t="shared" si="11"/>
        <v>109.82</v>
      </c>
    </row>
    <row r="364" spans="1:18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8340</v>
      </c>
      <c r="O364" s="12" t="s">
        <v>8266</v>
      </c>
      <c r="P364" t="s">
        <v>8271</v>
      </c>
      <c r="Q364" s="10">
        <f t="shared" si="10"/>
        <v>124</v>
      </c>
      <c r="R364">
        <f t="shared" si="11"/>
        <v>139.53</v>
      </c>
    </row>
    <row r="365" spans="1:18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8340</v>
      </c>
      <c r="O365" s="12" t="s">
        <v>8266</v>
      </c>
      <c r="P365" t="s">
        <v>8271</v>
      </c>
      <c r="Q365" s="10">
        <f t="shared" si="10"/>
        <v>101</v>
      </c>
      <c r="R365">
        <f t="shared" si="11"/>
        <v>347.85</v>
      </c>
    </row>
    <row r="366" spans="1:18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8340</v>
      </c>
      <c r="O366" s="12" t="s">
        <v>8266</v>
      </c>
      <c r="P366" t="s">
        <v>8271</v>
      </c>
      <c r="Q366" s="10">
        <f t="shared" si="10"/>
        <v>110</v>
      </c>
      <c r="R366">
        <f t="shared" si="11"/>
        <v>68.239999999999995</v>
      </c>
    </row>
    <row r="367" spans="1:18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8340</v>
      </c>
      <c r="O367" s="12" t="s">
        <v>8266</v>
      </c>
      <c r="P367" t="s">
        <v>8271</v>
      </c>
      <c r="Q367" s="10">
        <f t="shared" si="10"/>
        <v>104</v>
      </c>
      <c r="R367">
        <f t="shared" si="11"/>
        <v>239.94</v>
      </c>
    </row>
    <row r="368" spans="1:18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8340</v>
      </c>
      <c r="O368" s="12" t="s">
        <v>8266</v>
      </c>
      <c r="P368" t="s">
        <v>8271</v>
      </c>
      <c r="Q368" s="10">
        <f t="shared" si="10"/>
        <v>101</v>
      </c>
      <c r="R368">
        <f t="shared" si="11"/>
        <v>287.31</v>
      </c>
    </row>
    <row r="369" spans="1:18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8340</v>
      </c>
      <c r="O369" s="12" t="s">
        <v>8266</v>
      </c>
      <c r="P369" t="s">
        <v>8271</v>
      </c>
      <c r="Q369" s="10">
        <f t="shared" si="10"/>
        <v>103</v>
      </c>
      <c r="R369">
        <f t="shared" si="11"/>
        <v>86.85</v>
      </c>
    </row>
    <row r="370" spans="1:18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8340</v>
      </c>
      <c r="O370" s="12" t="s">
        <v>8266</v>
      </c>
      <c r="P370" t="s">
        <v>8271</v>
      </c>
      <c r="Q370" s="10">
        <f t="shared" si="10"/>
        <v>104</v>
      </c>
      <c r="R370">
        <f t="shared" si="11"/>
        <v>81.849999999999994</v>
      </c>
    </row>
    <row r="371" spans="1:18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8340</v>
      </c>
      <c r="O371" s="12" t="s">
        <v>8266</v>
      </c>
      <c r="P371" t="s">
        <v>8271</v>
      </c>
      <c r="Q371" s="10">
        <f t="shared" si="10"/>
        <v>110</v>
      </c>
      <c r="R371">
        <f t="shared" si="11"/>
        <v>42.87</v>
      </c>
    </row>
    <row r="372" spans="1:18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8340</v>
      </c>
      <c r="O372" s="12" t="s">
        <v>8266</v>
      </c>
      <c r="P372" t="s">
        <v>8271</v>
      </c>
      <c r="Q372" s="10">
        <f t="shared" si="10"/>
        <v>122</v>
      </c>
      <c r="R372">
        <f t="shared" si="11"/>
        <v>709.42</v>
      </c>
    </row>
    <row r="373" spans="1:18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8340</v>
      </c>
      <c r="O373" s="12" t="s">
        <v>8266</v>
      </c>
      <c r="P373" t="s">
        <v>8271</v>
      </c>
      <c r="Q373" s="10">
        <f t="shared" si="10"/>
        <v>114</v>
      </c>
      <c r="R373">
        <f t="shared" si="11"/>
        <v>161.26</v>
      </c>
    </row>
    <row r="374" spans="1:18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8340</v>
      </c>
      <c r="O374" s="12" t="s">
        <v>8266</v>
      </c>
      <c r="P374" t="s">
        <v>8271</v>
      </c>
      <c r="Q374" s="10">
        <f t="shared" si="10"/>
        <v>125</v>
      </c>
      <c r="R374">
        <f t="shared" si="11"/>
        <v>41.78</v>
      </c>
    </row>
    <row r="375" spans="1:18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8340</v>
      </c>
      <c r="O375" s="12" t="s">
        <v>8266</v>
      </c>
      <c r="P375" t="s">
        <v>8271</v>
      </c>
      <c r="Q375" s="10">
        <f t="shared" si="10"/>
        <v>107</v>
      </c>
      <c r="R375">
        <f t="shared" si="11"/>
        <v>89.89</v>
      </c>
    </row>
    <row r="376" spans="1:18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8340</v>
      </c>
      <c r="O376" s="12" t="s">
        <v>8266</v>
      </c>
      <c r="P376" t="s">
        <v>8271</v>
      </c>
      <c r="Q376" s="10">
        <f t="shared" si="10"/>
        <v>131</v>
      </c>
      <c r="R376">
        <f t="shared" si="11"/>
        <v>45.05</v>
      </c>
    </row>
    <row r="377" spans="1:18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8340</v>
      </c>
      <c r="O377" s="12" t="s">
        <v>8266</v>
      </c>
      <c r="P377" t="s">
        <v>8271</v>
      </c>
      <c r="Q377" s="10">
        <f t="shared" si="10"/>
        <v>120</v>
      </c>
      <c r="R377">
        <f t="shared" si="11"/>
        <v>42.86</v>
      </c>
    </row>
    <row r="378" spans="1:18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8340</v>
      </c>
      <c r="O378" s="12" t="s">
        <v>8266</v>
      </c>
      <c r="P378" t="s">
        <v>8271</v>
      </c>
      <c r="Q378" s="10">
        <f t="shared" si="10"/>
        <v>106</v>
      </c>
      <c r="R378">
        <f t="shared" si="11"/>
        <v>54.08</v>
      </c>
    </row>
    <row r="379" spans="1:18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8340</v>
      </c>
      <c r="O379" s="12" t="s">
        <v>8266</v>
      </c>
      <c r="P379" t="s">
        <v>8271</v>
      </c>
      <c r="Q379" s="10">
        <f t="shared" si="10"/>
        <v>114</v>
      </c>
      <c r="R379">
        <f t="shared" si="11"/>
        <v>103.22</v>
      </c>
    </row>
    <row r="380" spans="1:18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8340</v>
      </c>
      <c r="O380" s="12" t="s">
        <v>8266</v>
      </c>
      <c r="P380" t="s">
        <v>8271</v>
      </c>
      <c r="Q380" s="10">
        <f t="shared" si="10"/>
        <v>112</v>
      </c>
      <c r="R380">
        <f t="shared" si="11"/>
        <v>40.4</v>
      </c>
    </row>
    <row r="381" spans="1:18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8340</v>
      </c>
      <c r="O381" s="12" t="s">
        <v>8266</v>
      </c>
      <c r="P381" t="s">
        <v>8271</v>
      </c>
      <c r="Q381" s="10">
        <f t="shared" si="10"/>
        <v>116</v>
      </c>
      <c r="R381">
        <f t="shared" si="11"/>
        <v>116.86</v>
      </c>
    </row>
    <row r="382" spans="1:18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8340</v>
      </c>
      <c r="O382" s="12" t="s">
        <v>8266</v>
      </c>
      <c r="P382" t="s">
        <v>8271</v>
      </c>
      <c r="Q382" s="10">
        <f t="shared" si="10"/>
        <v>142</v>
      </c>
      <c r="R382">
        <f t="shared" si="11"/>
        <v>115.51</v>
      </c>
    </row>
    <row r="383" spans="1:18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8340</v>
      </c>
      <c r="O383" s="12" t="s">
        <v>8266</v>
      </c>
      <c r="P383" t="s">
        <v>8271</v>
      </c>
      <c r="Q383" s="10">
        <f t="shared" si="10"/>
        <v>105</v>
      </c>
      <c r="R383">
        <f t="shared" si="11"/>
        <v>104.31</v>
      </c>
    </row>
    <row r="384" spans="1:18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8340</v>
      </c>
      <c r="O384" s="12" t="s">
        <v>8266</v>
      </c>
      <c r="P384" t="s">
        <v>8271</v>
      </c>
      <c r="Q384" s="10">
        <f t="shared" si="10"/>
        <v>256</v>
      </c>
      <c r="R384">
        <f t="shared" si="11"/>
        <v>69.77</v>
      </c>
    </row>
    <row r="385" spans="1:18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8340</v>
      </c>
      <c r="O385" s="12" t="s">
        <v>8266</v>
      </c>
      <c r="P385" t="s">
        <v>8271</v>
      </c>
      <c r="Q385" s="10">
        <f t="shared" si="10"/>
        <v>207</v>
      </c>
      <c r="R385">
        <f t="shared" si="11"/>
        <v>43.02</v>
      </c>
    </row>
    <row r="386" spans="1:18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8340</v>
      </c>
      <c r="O386" s="12" t="s">
        <v>8266</v>
      </c>
      <c r="P386" t="s">
        <v>8271</v>
      </c>
      <c r="Q386" s="10">
        <f t="shared" ref="Q386:Q449" si="12">ROUND(E386/D386*100,0)</f>
        <v>112</v>
      </c>
      <c r="R386">
        <f t="shared" ref="R386:R449" si="13">IFERROR(ROUND(E386/L386,2),0)</f>
        <v>58.54</v>
      </c>
    </row>
    <row r="387" spans="1:18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8340</v>
      </c>
      <c r="O387" s="12" t="s">
        <v>8266</v>
      </c>
      <c r="P387" t="s">
        <v>8271</v>
      </c>
      <c r="Q387" s="10">
        <f t="shared" si="12"/>
        <v>106</v>
      </c>
      <c r="R387">
        <f t="shared" si="13"/>
        <v>111.8</v>
      </c>
    </row>
    <row r="388" spans="1:18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8340</v>
      </c>
      <c r="O388" s="12" t="s">
        <v>8266</v>
      </c>
      <c r="P388" t="s">
        <v>8271</v>
      </c>
      <c r="Q388" s="10">
        <f t="shared" si="12"/>
        <v>100</v>
      </c>
      <c r="R388">
        <f t="shared" si="13"/>
        <v>46.23</v>
      </c>
    </row>
    <row r="389" spans="1:18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8340</v>
      </c>
      <c r="O389" s="12" t="s">
        <v>8266</v>
      </c>
      <c r="P389" t="s">
        <v>8271</v>
      </c>
      <c r="Q389" s="10">
        <f t="shared" si="12"/>
        <v>214</v>
      </c>
      <c r="R389">
        <f t="shared" si="13"/>
        <v>144.69</v>
      </c>
    </row>
    <row r="390" spans="1:18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8340</v>
      </c>
      <c r="O390" s="12" t="s">
        <v>8266</v>
      </c>
      <c r="P390" t="s">
        <v>8271</v>
      </c>
      <c r="Q390" s="10">
        <f t="shared" si="12"/>
        <v>126</v>
      </c>
      <c r="R390">
        <f t="shared" si="13"/>
        <v>88.85</v>
      </c>
    </row>
    <row r="391" spans="1:18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8340</v>
      </c>
      <c r="O391" s="12" t="s">
        <v>8266</v>
      </c>
      <c r="P391" t="s">
        <v>8271</v>
      </c>
      <c r="Q391" s="10">
        <f t="shared" si="12"/>
        <v>182</v>
      </c>
      <c r="R391">
        <f t="shared" si="13"/>
        <v>81.75</v>
      </c>
    </row>
    <row r="392" spans="1:18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8340</v>
      </c>
      <c r="O392" s="12" t="s">
        <v>8266</v>
      </c>
      <c r="P392" t="s">
        <v>8271</v>
      </c>
      <c r="Q392" s="10">
        <f t="shared" si="12"/>
        <v>100</v>
      </c>
      <c r="R392">
        <f t="shared" si="13"/>
        <v>71.430000000000007</v>
      </c>
    </row>
    <row r="393" spans="1:18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8340</v>
      </c>
      <c r="O393" s="12" t="s">
        <v>8266</v>
      </c>
      <c r="P393" t="s">
        <v>8271</v>
      </c>
      <c r="Q393" s="10">
        <f t="shared" si="12"/>
        <v>101</v>
      </c>
      <c r="R393">
        <f t="shared" si="13"/>
        <v>104.26</v>
      </c>
    </row>
    <row r="394" spans="1:18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8340</v>
      </c>
      <c r="O394" s="12" t="s">
        <v>8266</v>
      </c>
      <c r="P394" t="s">
        <v>8271</v>
      </c>
      <c r="Q394" s="10">
        <f t="shared" si="12"/>
        <v>101</v>
      </c>
      <c r="R394">
        <f t="shared" si="13"/>
        <v>90.62</v>
      </c>
    </row>
    <row r="395" spans="1:18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8340</v>
      </c>
      <c r="O395" s="12" t="s">
        <v>8266</v>
      </c>
      <c r="P395" t="s">
        <v>8271</v>
      </c>
      <c r="Q395" s="10">
        <f t="shared" si="12"/>
        <v>110</v>
      </c>
      <c r="R395">
        <f t="shared" si="13"/>
        <v>157.33000000000001</v>
      </c>
    </row>
    <row r="396" spans="1:18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8340</v>
      </c>
      <c r="O396" s="12" t="s">
        <v>8266</v>
      </c>
      <c r="P396" t="s">
        <v>8271</v>
      </c>
      <c r="Q396" s="10">
        <f t="shared" si="12"/>
        <v>112</v>
      </c>
      <c r="R396">
        <f t="shared" si="13"/>
        <v>105.18</v>
      </c>
    </row>
    <row r="397" spans="1:18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8340</v>
      </c>
      <c r="O397" s="12" t="s">
        <v>8266</v>
      </c>
      <c r="P397" t="s">
        <v>8271</v>
      </c>
      <c r="Q397" s="10">
        <f t="shared" si="12"/>
        <v>108</v>
      </c>
      <c r="R397">
        <f t="shared" si="13"/>
        <v>58.72</v>
      </c>
    </row>
    <row r="398" spans="1:18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8340</v>
      </c>
      <c r="O398" s="12" t="s">
        <v>8266</v>
      </c>
      <c r="P398" t="s">
        <v>8271</v>
      </c>
      <c r="Q398" s="10">
        <f t="shared" si="12"/>
        <v>107</v>
      </c>
      <c r="R398">
        <f t="shared" si="13"/>
        <v>81.63</v>
      </c>
    </row>
    <row r="399" spans="1:18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8340</v>
      </c>
      <c r="O399" s="12" t="s">
        <v>8266</v>
      </c>
      <c r="P399" t="s">
        <v>8271</v>
      </c>
      <c r="Q399" s="10">
        <f t="shared" si="12"/>
        <v>104</v>
      </c>
      <c r="R399">
        <f t="shared" si="13"/>
        <v>56.46</v>
      </c>
    </row>
    <row r="400" spans="1:18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8340</v>
      </c>
      <c r="O400" s="12" t="s">
        <v>8266</v>
      </c>
      <c r="P400" t="s">
        <v>8271</v>
      </c>
      <c r="Q400" s="10">
        <f t="shared" si="12"/>
        <v>125</v>
      </c>
      <c r="R400">
        <f t="shared" si="13"/>
        <v>140.1</v>
      </c>
    </row>
    <row r="401" spans="1:18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8340</v>
      </c>
      <c r="O401" s="12" t="s">
        <v>8266</v>
      </c>
      <c r="P401" t="s">
        <v>8271</v>
      </c>
      <c r="Q401" s="10">
        <f t="shared" si="12"/>
        <v>107</v>
      </c>
      <c r="R401">
        <f t="shared" si="13"/>
        <v>224.85</v>
      </c>
    </row>
    <row r="402" spans="1:18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8340</v>
      </c>
      <c r="O402" s="12" t="s">
        <v>8266</v>
      </c>
      <c r="P402" t="s">
        <v>8271</v>
      </c>
      <c r="Q402" s="10">
        <f t="shared" si="12"/>
        <v>112</v>
      </c>
      <c r="R402">
        <f t="shared" si="13"/>
        <v>181.13</v>
      </c>
    </row>
    <row r="403" spans="1:18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8340</v>
      </c>
      <c r="O403" s="12" t="s">
        <v>8266</v>
      </c>
      <c r="P403" t="s">
        <v>8271</v>
      </c>
      <c r="Q403" s="10">
        <f t="shared" si="12"/>
        <v>104</v>
      </c>
      <c r="R403">
        <f t="shared" si="13"/>
        <v>711.04</v>
      </c>
    </row>
    <row r="404" spans="1:18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8340</v>
      </c>
      <c r="O404" s="12" t="s">
        <v>8266</v>
      </c>
      <c r="P404" t="s">
        <v>8271</v>
      </c>
      <c r="Q404" s="10">
        <f t="shared" si="12"/>
        <v>142</v>
      </c>
      <c r="R404">
        <f t="shared" si="13"/>
        <v>65.88</v>
      </c>
    </row>
    <row r="405" spans="1:18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8340</v>
      </c>
      <c r="O405" s="12" t="s">
        <v>8266</v>
      </c>
      <c r="P405" t="s">
        <v>8271</v>
      </c>
      <c r="Q405" s="10">
        <f t="shared" si="12"/>
        <v>105</v>
      </c>
      <c r="R405">
        <f t="shared" si="13"/>
        <v>75.19</v>
      </c>
    </row>
    <row r="406" spans="1:18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8340</v>
      </c>
      <c r="O406" s="12" t="s">
        <v>8266</v>
      </c>
      <c r="P406" t="s">
        <v>8271</v>
      </c>
      <c r="Q406" s="10">
        <f t="shared" si="12"/>
        <v>103</v>
      </c>
      <c r="R406">
        <f t="shared" si="13"/>
        <v>133.13999999999999</v>
      </c>
    </row>
    <row r="407" spans="1:18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8340</v>
      </c>
      <c r="O407" s="12" t="s">
        <v>8266</v>
      </c>
      <c r="P407" t="s">
        <v>8271</v>
      </c>
      <c r="Q407" s="10">
        <f t="shared" si="12"/>
        <v>108</v>
      </c>
      <c r="R407">
        <f t="shared" si="13"/>
        <v>55.2</v>
      </c>
    </row>
    <row r="408" spans="1:18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8340</v>
      </c>
      <c r="O408" s="12" t="s">
        <v>8266</v>
      </c>
      <c r="P408" t="s">
        <v>8271</v>
      </c>
      <c r="Q408" s="10">
        <f t="shared" si="12"/>
        <v>108</v>
      </c>
      <c r="R408">
        <f t="shared" si="13"/>
        <v>86.16</v>
      </c>
    </row>
    <row r="409" spans="1:18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8340</v>
      </c>
      <c r="O409" s="12" t="s">
        <v>8266</v>
      </c>
      <c r="P409" t="s">
        <v>8271</v>
      </c>
      <c r="Q409" s="10">
        <f t="shared" si="12"/>
        <v>102</v>
      </c>
      <c r="R409">
        <f t="shared" si="13"/>
        <v>92.32</v>
      </c>
    </row>
    <row r="410" spans="1:18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8340</v>
      </c>
      <c r="O410" s="12" t="s">
        <v>8266</v>
      </c>
      <c r="P410" t="s">
        <v>8271</v>
      </c>
      <c r="Q410" s="10">
        <f t="shared" si="12"/>
        <v>101</v>
      </c>
      <c r="R410">
        <f t="shared" si="13"/>
        <v>160.16</v>
      </c>
    </row>
    <row r="411" spans="1:18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8340</v>
      </c>
      <c r="O411" s="12" t="s">
        <v>8266</v>
      </c>
      <c r="P411" t="s">
        <v>8271</v>
      </c>
      <c r="Q411" s="10">
        <f t="shared" si="12"/>
        <v>137</v>
      </c>
      <c r="R411">
        <f t="shared" si="13"/>
        <v>45.6</v>
      </c>
    </row>
    <row r="412" spans="1:18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8340</v>
      </c>
      <c r="O412" s="12" t="s">
        <v>8266</v>
      </c>
      <c r="P412" t="s">
        <v>8271</v>
      </c>
      <c r="Q412" s="10">
        <f t="shared" si="12"/>
        <v>128</v>
      </c>
      <c r="R412">
        <f t="shared" si="13"/>
        <v>183.29</v>
      </c>
    </row>
    <row r="413" spans="1:18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8340</v>
      </c>
      <c r="O413" s="12" t="s">
        <v>8266</v>
      </c>
      <c r="P413" t="s">
        <v>8271</v>
      </c>
      <c r="Q413" s="10">
        <f t="shared" si="12"/>
        <v>101</v>
      </c>
      <c r="R413">
        <f t="shared" si="13"/>
        <v>125.79</v>
      </c>
    </row>
    <row r="414" spans="1:18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8340</v>
      </c>
      <c r="O414" s="12" t="s">
        <v>8266</v>
      </c>
      <c r="P414" t="s">
        <v>8271</v>
      </c>
      <c r="Q414" s="10">
        <f t="shared" si="12"/>
        <v>127</v>
      </c>
      <c r="R414">
        <f t="shared" si="13"/>
        <v>57.65</v>
      </c>
    </row>
    <row r="415" spans="1:18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8340</v>
      </c>
      <c r="O415" s="12" t="s">
        <v>8266</v>
      </c>
      <c r="P415" t="s">
        <v>8271</v>
      </c>
      <c r="Q415" s="10">
        <f t="shared" si="12"/>
        <v>105</v>
      </c>
      <c r="R415">
        <f t="shared" si="13"/>
        <v>78.66</v>
      </c>
    </row>
    <row r="416" spans="1:18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8340</v>
      </c>
      <c r="O416" s="12" t="s">
        <v>8266</v>
      </c>
      <c r="P416" t="s">
        <v>8271</v>
      </c>
      <c r="Q416" s="10">
        <f t="shared" si="12"/>
        <v>103</v>
      </c>
      <c r="R416">
        <f t="shared" si="13"/>
        <v>91.48</v>
      </c>
    </row>
    <row r="417" spans="1:18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8340</v>
      </c>
      <c r="O417" s="12" t="s">
        <v>8266</v>
      </c>
      <c r="P417" t="s">
        <v>8271</v>
      </c>
      <c r="Q417" s="10">
        <f t="shared" si="12"/>
        <v>102</v>
      </c>
      <c r="R417">
        <f t="shared" si="13"/>
        <v>68.099999999999994</v>
      </c>
    </row>
    <row r="418" spans="1:18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8340</v>
      </c>
      <c r="O418" s="12" t="s">
        <v>8266</v>
      </c>
      <c r="P418" t="s">
        <v>8271</v>
      </c>
      <c r="Q418" s="10">
        <f t="shared" si="12"/>
        <v>120</v>
      </c>
      <c r="R418">
        <f t="shared" si="13"/>
        <v>48.09</v>
      </c>
    </row>
    <row r="419" spans="1:18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8340</v>
      </c>
      <c r="O419" s="12" t="s">
        <v>8266</v>
      </c>
      <c r="P419" t="s">
        <v>8271</v>
      </c>
      <c r="Q419" s="10">
        <f t="shared" si="12"/>
        <v>100</v>
      </c>
      <c r="R419">
        <f t="shared" si="13"/>
        <v>202.42</v>
      </c>
    </row>
    <row r="420" spans="1:18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8340</v>
      </c>
      <c r="O420" s="12" t="s">
        <v>8266</v>
      </c>
      <c r="P420" t="s">
        <v>8271</v>
      </c>
      <c r="Q420" s="10">
        <f t="shared" si="12"/>
        <v>101</v>
      </c>
      <c r="R420">
        <f t="shared" si="13"/>
        <v>216.75</v>
      </c>
    </row>
    <row r="421" spans="1:18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8340</v>
      </c>
      <c r="O421" s="12" t="s">
        <v>8266</v>
      </c>
      <c r="P421" t="s">
        <v>8271</v>
      </c>
      <c r="Q421" s="10">
        <f t="shared" si="12"/>
        <v>100</v>
      </c>
      <c r="R421">
        <f t="shared" si="13"/>
        <v>110.07</v>
      </c>
    </row>
    <row r="422" spans="1:18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8341</v>
      </c>
      <c r="O422" s="12" t="s">
        <v>8266</v>
      </c>
      <c r="P422" t="s">
        <v>8272</v>
      </c>
      <c r="Q422" s="10">
        <f t="shared" si="12"/>
        <v>0</v>
      </c>
      <c r="R422">
        <f t="shared" si="13"/>
        <v>4.83</v>
      </c>
    </row>
    <row r="423" spans="1:18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8341</v>
      </c>
      <c r="O423" s="12" t="s">
        <v>8266</v>
      </c>
      <c r="P423" t="s">
        <v>8272</v>
      </c>
      <c r="Q423" s="10">
        <f t="shared" si="12"/>
        <v>2</v>
      </c>
      <c r="R423">
        <f t="shared" si="13"/>
        <v>50.17</v>
      </c>
    </row>
    <row r="424" spans="1:18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8341</v>
      </c>
      <c r="O424" s="12" t="s">
        <v>8266</v>
      </c>
      <c r="P424" t="s">
        <v>8272</v>
      </c>
      <c r="Q424" s="10">
        <f t="shared" si="12"/>
        <v>1</v>
      </c>
      <c r="R424">
        <f t="shared" si="13"/>
        <v>35.83</v>
      </c>
    </row>
    <row r="425" spans="1:18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8341</v>
      </c>
      <c r="O425" s="12" t="s">
        <v>8266</v>
      </c>
      <c r="P425" t="s">
        <v>8272</v>
      </c>
      <c r="Q425" s="10">
        <f t="shared" si="12"/>
        <v>1</v>
      </c>
      <c r="R425">
        <f t="shared" si="13"/>
        <v>11.77</v>
      </c>
    </row>
    <row r="426" spans="1:18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8341</v>
      </c>
      <c r="O426" s="12" t="s">
        <v>8266</v>
      </c>
      <c r="P426" t="s">
        <v>8272</v>
      </c>
      <c r="Q426" s="10">
        <f t="shared" si="12"/>
        <v>7</v>
      </c>
      <c r="R426">
        <f t="shared" si="13"/>
        <v>40.78</v>
      </c>
    </row>
    <row r="427" spans="1:18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8341</v>
      </c>
      <c r="O427" s="12" t="s">
        <v>8266</v>
      </c>
      <c r="P427" t="s">
        <v>8272</v>
      </c>
      <c r="Q427" s="10">
        <f t="shared" si="12"/>
        <v>0</v>
      </c>
      <c r="R427">
        <f t="shared" si="13"/>
        <v>3</v>
      </c>
    </row>
    <row r="428" spans="1:18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8341</v>
      </c>
      <c r="O428" s="12" t="s">
        <v>8266</v>
      </c>
      <c r="P428" t="s">
        <v>8272</v>
      </c>
      <c r="Q428" s="10">
        <f t="shared" si="12"/>
        <v>1</v>
      </c>
      <c r="R428">
        <f t="shared" si="13"/>
        <v>16.63</v>
      </c>
    </row>
    <row r="429" spans="1:18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8341</v>
      </c>
      <c r="O429" s="12" t="s">
        <v>8266</v>
      </c>
      <c r="P429" t="s">
        <v>8272</v>
      </c>
      <c r="Q429" s="10">
        <f t="shared" si="12"/>
        <v>0</v>
      </c>
      <c r="R429">
        <f t="shared" si="13"/>
        <v>0</v>
      </c>
    </row>
    <row r="430" spans="1:18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8341</v>
      </c>
      <c r="O430" s="12" t="s">
        <v>8266</v>
      </c>
      <c r="P430" t="s">
        <v>8272</v>
      </c>
      <c r="Q430" s="10">
        <f t="shared" si="12"/>
        <v>6</v>
      </c>
      <c r="R430">
        <f t="shared" si="13"/>
        <v>52</v>
      </c>
    </row>
    <row r="431" spans="1:18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8341</v>
      </c>
      <c r="O431" s="12" t="s">
        <v>8266</v>
      </c>
      <c r="P431" t="s">
        <v>8272</v>
      </c>
      <c r="Q431" s="10">
        <f t="shared" si="12"/>
        <v>0</v>
      </c>
      <c r="R431">
        <f t="shared" si="13"/>
        <v>0</v>
      </c>
    </row>
    <row r="432" spans="1:18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8341</v>
      </c>
      <c r="O432" s="12" t="s">
        <v>8266</v>
      </c>
      <c r="P432" t="s">
        <v>8272</v>
      </c>
      <c r="Q432" s="10">
        <f t="shared" si="12"/>
        <v>2</v>
      </c>
      <c r="R432">
        <f t="shared" si="13"/>
        <v>4.8</v>
      </c>
    </row>
    <row r="433" spans="1:18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8341</v>
      </c>
      <c r="O433" s="12" t="s">
        <v>8266</v>
      </c>
      <c r="P433" t="s">
        <v>8272</v>
      </c>
      <c r="Q433" s="10">
        <f t="shared" si="12"/>
        <v>14</v>
      </c>
      <c r="R433">
        <f t="shared" si="13"/>
        <v>51.88</v>
      </c>
    </row>
    <row r="434" spans="1:18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8341</v>
      </c>
      <c r="O434" s="12" t="s">
        <v>8266</v>
      </c>
      <c r="P434" t="s">
        <v>8272</v>
      </c>
      <c r="Q434" s="10">
        <f t="shared" si="12"/>
        <v>10</v>
      </c>
      <c r="R434">
        <f t="shared" si="13"/>
        <v>71.25</v>
      </c>
    </row>
    <row r="435" spans="1:18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8341</v>
      </c>
      <c r="O435" s="12" t="s">
        <v>8266</v>
      </c>
      <c r="P435" t="s">
        <v>8272</v>
      </c>
      <c r="Q435" s="10">
        <f t="shared" si="12"/>
        <v>0</v>
      </c>
      <c r="R435">
        <f t="shared" si="13"/>
        <v>0</v>
      </c>
    </row>
    <row r="436" spans="1:18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8341</v>
      </c>
      <c r="O436" s="12" t="s">
        <v>8266</v>
      </c>
      <c r="P436" t="s">
        <v>8272</v>
      </c>
      <c r="Q436" s="10">
        <f t="shared" si="12"/>
        <v>5</v>
      </c>
      <c r="R436">
        <f t="shared" si="13"/>
        <v>62.5</v>
      </c>
    </row>
    <row r="437" spans="1:18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8341</v>
      </c>
      <c r="O437" s="12" t="s">
        <v>8266</v>
      </c>
      <c r="P437" t="s">
        <v>8272</v>
      </c>
      <c r="Q437" s="10">
        <f t="shared" si="12"/>
        <v>0</v>
      </c>
      <c r="R437">
        <f t="shared" si="13"/>
        <v>1</v>
      </c>
    </row>
    <row r="438" spans="1:18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8341</v>
      </c>
      <c r="O438" s="12" t="s">
        <v>8266</v>
      </c>
      <c r="P438" t="s">
        <v>8272</v>
      </c>
      <c r="Q438" s="10">
        <f t="shared" si="12"/>
        <v>0</v>
      </c>
      <c r="R438">
        <f t="shared" si="13"/>
        <v>0</v>
      </c>
    </row>
    <row r="439" spans="1:18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8341</v>
      </c>
      <c r="O439" s="12" t="s">
        <v>8266</v>
      </c>
      <c r="P439" t="s">
        <v>8272</v>
      </c>
      <c r="Q439" s="10">
        <f t="shared" si="12"/>
        <v>0</v>
      </c>
      <c r="R439">
        <f t="shared" si="13"/>
        <v>0</v>
      </c>
    </row>
    <row r="440" spans="1:18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8341</v>
      </c>
      <c r="O440" s="12" t="s">
        <v>8266</v>
      </c>
      <c r="P440" t="s">
        <v>8272</v>
      </c>
      <c r="Q440" s="10">
        <f t="shared" si="12"/>
        <v>9</v>
      </c>
      <c r="R440">
        <f t="shared" si="13"/>
        <v>170.55</v>
      </c>
    </row>
    <row r="441" spans="1:18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8341</v>
      </c>
      <c r="O441" s="12" t="s">
        <v>8266</v>
      </c>
      <c r="P441" t="s">
        <v>8272</v>
      </c>
      <c r="Q441" s="10">
        <f t="shared" si="12"/>
        <v>0</v>
      </c>
      <c r="R441">
        <f t="shared" si="13"/>
        <v>0</v>
      </c>
    </row>
    <row r="442" spans="1:18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8341</v>
      </c>
      <c r="O442" s="12" t="s">
        <v>8266</v>
      </c>
      <c r="P442" t="s">
        <v>8272</v>
      </c>
      <c r="Q442" s="10">
        <f t="shared" si="12"/>
        <v>0</v>
      </c>
      <c r="R442">
        <f t="shared" si="13"/>
        <v>5</v>
      </c>
    </row>
    <row r="443" spans="1:18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8341</v>
      </c>
      <c r="O443" s="12" t="s">
        <v>8266</v>
      </c>
      <c r="P443" t="s">
        <v>8272</v>
      </c>
      <c r="Q443" s="10">
        <f t="shared" si="12"/>
        <v>0</v>
      </c>
      <c r="R443">
        <f t="shared" si="13"/>
        <v>0</v>
      </c>
    </row>
    <row r="444" spans="1:18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8341</v>
      </c>
      <c r="O444" s="12" t="s">
        <v>8266</v>
      </c>
      <c r="P444" t="s">
        <v>8272</v>
      </c>
      <c r="Q444" s="10">
        <f t="shared" si="12"/>
        <v>39</v>
      </c>
      <c r="R444">
        <f t="shared" si="13"/>
        <v>393.59</v>
      </c>
    </row>
    <row r="445" spans="1:18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8341</v>
      </c>
      <c r="O445" s="12" t="s">
        <v>8266</v>
      </c>
      <c r="P445" t="s">
        <v>8272</v>
      </c>
      <c r="Q445" s="10">
        <f t="shared" si="12"/>
        <v>0</v>
      </c>
      <c r="R445">
        <f t="shared" si="13"/>
        <v>5</v>
      </c>
    </row>
    <row r="446" spans="1:18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8341</v>
      </c>
      <c r="O446" s="12" t="s">
        <v>8266</v>
      </c>
      <c r="P446" t="s">
        <v>8272</v>
      </c>
      <c r="Q446" s="10">
        <f t="shared" si="12"/>
        <v>5</v>
      </c>
      <c r="R446">
        <f t="shared" si="13"/>
        <v>50</v>
      </c>
    </row>
    <row r="447" spans="1:18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8341</v>
      </c>
      <c r="O447" s="12" t="s">
        <v>8266</v>
      </c>
      <c r="P447" t="s">
        <v>8272</v>
      </c>
      <c r="Q447" s="10">
        <f t="shared" si="12"/>
        <v>0</v>
      </c>
      <c r="R447">
        <f t="shared" si="13"/>
        <v>1</v>
      </c>
    </row>
    <row r="448" spans="1:18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8341</v>
      </c>
      <c r="O448" s="12" t="s">
        <v>8266</v>
      </c>
      <c r="P448" t="s">
        <v>8272</v>
      </c>
      <c r="Q448" s="10">
        <f t="shared" si="12"/>
        <v>7</v>
      </c>
      <c r="R448">
        <f t="shared" si="13"/>
        <v>47.88</v>
      </c>
    </row>
    <row r="449" spans="1:18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8341</v>
      </c>
      <c r="O449" s="12" t="s">
        <v>8266</v>
      </c>
      <c r="P449" t="s">
        <v>8272</v>
      </c>
      <c r="Q449" s="10">
        <f t="shared" si="12"/>
        <v>0</v>
      </c>
      <c r="R449">
        <f t="shared" si="13"/>
        <v>5</v>
      </c>
    </row>
    <row r="450" spans="1:18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8341</v>
      </c>
      <c r="O450" s="12" t="s">
        <v>8266</v>
      </c>
      <c r="P450" t="s">
        <v>8272</v>
      </c>
      <c r="Q450" s="10">
        <f t="shared" ref="Q450:Q513" si="14">ROUND(E450/D450*100,0)</f>
        <v>3</v>
      </c>
      <c r="R450">
        <f t="shared" ref="R450:R513" si="15">IFERROR(ROUND(E450/L450,2),0)</f>
        <v>20.5</v>
      </c>
    </row>
    <row r="451" spans="1:18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8341</v>
      </c>
      <c r="O451" s="12" t="s">
        <v>8266</v>
      </c>
      <c r="P451" t="s">
        <v>8272</v>
      </c>
      <c r="Q451" s="10">
        <f t="shared" si="14"/>
        <v>2</v>
      </c>
      <c r="R451">
        <f t="shared" si="15"/>
        <v>9</v>
      </c>
    </row>
    <row r="452" spans="1:18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8341</v>
      </c>
      <c r="O452" s="12" t="s">
        <v>8266</v>
      </c>
      <c r="P452" t="s">
        <v>8272</v>
      </c>
      <c r="Q452" s="10">
        <f t="shared" si="14"/>
        <v>1</v>
      </c>
      <c r="R452">
        <f t="shared" si="15"/>
        <v>56.57</v>
      </c>
    </row>
    <row r="453" spans="1:18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8341</v>
      </c>
      <c r="O453" s="12" t="s">
        <v>8266</v>
      </c>
      <c r="P453" t="s">
        <v>8272</v>
      </c>
      <c r="Q453" s="10">
        <f t="shared" si="14"/>
        <v>0</v>
      </c>
      <c r="R453">
        <f t="shared" si="15"/>
        <v>0</v>
      </c>
    </row>
    <row r="454" spans="1:18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8341</v>
      </c>
      <c r="O454" s="12" t="s">
        <v>8266</v>
      </c>
      <c r="P454" t="s">
        <v>8272</v>
      </c>
      <c r="Q454" s="10">
        <f t="shared" si="14"/>
        <v>64</v>
      </c>
      <c r="R454">
        <f t="shared" si="15"/>
        <v>40</v>
      </c>
    </row>
    <row r="455" spans="1:18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8341</v>
      </c>
      <c r="O455" s="12" t="s">
        <v>8266</v>
      </c>
      <c r="P455" t="s">
        <v>8272</v>
      </c>
      <c r="Q455" s="10">
        <f t="shared" si="14"/>
        <v>0</v>
      </c>
      <c r="R455">
        <f t="shared" si="15"/>
        <v>13</v>
      </c>
    </row>
    <row r="456" spans="1:18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8341</v>
      </c>
      <c r="O456" s="12" t="s">
        <v>8266</v>
      </c>
      <c r="P456" t="s">
        <v>8272</v>
      </c>
      <c r="Q456" s="10">
        <f t="shared" si="14"/>
        <v>1</v>
      </c>
      <c r="R456">
        <f t="shared" si="15"/>
        <v>16.399999999999999</v>
      </c>
    </row>
    <row r="457" spans="1:18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8341</v>
      </c>
      <c r="O457" s="12" t="s">
        <v>8266</v>
      </c>
      <c r="P457" t="s">
        <v>8272</v>
      </c>
      <c r="Q457" s="10">
        <f t="shared" si="14"/>
        <v>0</v>
      </c>
      <c r="R457">
        <f t="shared" si="15"/>
        <v>22.5</v>
      </c>
    </row>
    <row r="458" spans="1:18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8341</v>
      </c>
      <c r="O458" s="12" t="s">
        <v>8266</v>
      </c>
      <c r="P458" t="s">
        <v>8272</v>
      </c>
      <c r="Q458" s="10">
        <f t="shared" si="14"/>
        <v>1</v>
      </c>
      <c r="R458">
        <f t="shared" si="15"/>
        <v>20.329999999999998</v>
      </c>
    </row>
    <row r="459" spans="1:18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8341</v>
      </c>
      <c r="O459" s="12" t="s">
        <v>8266</v>
      </c>
      <c r="P459" t="s">
        <v>8272</v>
      </c>
      <c r="Q459" s="10">
        <f t="shared" si="14"/>
        <v>0</v>
      </c>
      <c r="R459">
        <f t="shared" si="15"/>
        <v>0</v>
      </c>
    </row>
    <row r="460" spans="1:18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8341</v>
      </c>
      <c r="O460" s="12" t="s">
        <v>8266</v>
      </c>
      <c r="P460" t="s">
        <v>8272</v>
      </c>
      <c r="Q460" s="10">
        <f t="shared" si="14"/>
        <v>8</v>
      </c>
      <c r="R460">
        <f t="shared" si="15"/>
        <v>16.760000000000002</v>
      </c>
    </row>
    <row r="461" spans="1:18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8341</v>
      </c>
      <c r="O461" s="12" t="s">
        <v>8266</v>
      </c>
      <c r="P461" t="s">
        <v>8272</v>
      </c>
      <c r="Q461" s="10">
        <f t="shared" si="14"/>
        <v>0</v>
      </c>
      <c r="R461">
        <f t="shared" si="15"/>
        <v>25</v>
      </c>
    </row>
    <row r="462" spans="1:18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8341</v>
      </c>
      <c r="O462" s="12" t="s">
        <v>8266</v>
      </c>
      <c r="P462" t="s">
        <v>8272</v>
      </c>
      <c r="Q462" s="10">
        <f t="shared" si="14"/>
        <v>0</v>
      </c>
      <c r="R462">
        <f t="shared" si="15"/>
        <v>12.5</v>
      </c>
    </row>
    <row r="463" spans="1:18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8341</v>
      </c>
      <c r="O463" s="12" t="s">
        <v>8266</v>
      </c>
      <c r="P463" t="s">
        <v>8272</v>
      </c>
      <c r="Q463" s="10">
        <f t="shared" si="14"/>
        <v>0</v>
      </c>
      <c r="R463">
        <f t="shared" si="15"/>
        <v>0</v>
      </c>
    </row>
    <row r="464" spans="1:18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8341</v>
      </c>
      <c r="O464" s="12" t="s">
        <v>8266</v>
      </c>
      <c r="P464" t="s">
        <v>8272</v>
      </c>
      <c r="Q464" s="10">
        <f t="shared" si="14"/>
        <v>0</v>
      </c>
      <c r="R464">
        <f t="shared" si="15"/>
        <v>0</v>
      </c>
    </row>
    <row r="465" spans="1:18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8341</v>
      </c>
      <c r="O465" s="12" t="s">
        <v>8266</v>
      </c>
      <c r="P465" t="s">
        <v>8272</v>
      </c>
      <c r="Q465" s="10">
        <f t="shared" si="14"/>
        <v>2</v>
      </c>
      <c r="R465">
        <f t="shared" si="15"/>
        <v>113.64</v>
      </c>
    </row>
    <row r="466" spans="1:18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8341</v>
      </c>
      <c r="O466" s="12" t="s">
        <v>8266</v>
      </c>
      <c r="P466" t="s">
        <v>8272</v>
      </c>
      <c r="Q466" s="10">
        <f t="shared" si="14"/>
        <v>0</v>
      </c>
      <c r="R466">
        <f t="shared" si="15"/>
        <v>1</v>
      </c>
    </row>
    <row r="467" spans="1:18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8341</v>
      </c>
      <c r="O467" s="12" t="s">
        <v>8266</v>
      </c>
      <c r="P467" t="s">
        <v>8272</v>
      </c>
      <c r="Q467" s="10">
        <f t="shared" si="14"/>
        <v>27</v>
      </c>
      <c r="R467">
        <f t="shared" si="15"/>
        <v>17.25</v>
      </c>
    </row>
    <row r="468" spans="1:18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8341</v>
      </c>
      <c r="O468" s="12" t="s">
        <v>8266</v>
      </c>
      <c r="P468" t="s">
        <v>8272</v>
      </c>
      <c r="Q468" s="10">
        <f t="shared" si="14"/>
        <v>1</v>
      </c>
      <c r="R468">
        <f t="shared" si="15"/>
        <v>15.2</v>
      </c>
    </row>
    <row r="469" spans="1:18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8341</v>
      </c>
      <c r="O469" s="12" t="s">
        <v>8266</v>
      </c>
      <c r="P469" t="s">
        <v>8272</v>
      </c>
      <c r="Q469" s="10">
        <f t="shared" si="14"/>
        <v>22</v>
      </c>
      <c r="R469">
        <f t="shared" si="15"/>
        <v>110.64</v>
      </c>
    </row>
    <row r="470" spans="1:18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8341</v>
      </c>
      <c r="O470" s="12" t="s">
        <v>8266</v>
      </c>
      <c r="P470" t="s">
        <v>8272</v>
      </c>
      <c r="Q470" s="10">
        <f t="shared" si="14"/>
        <v>0</v>
      </c>
      <c r="R470">
        <f t="shared" si="15"/>
        <v>0</v>
      </c>
    </row>
    <row r="471" spans="1:18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8341</v>
      </c>
      <c r="O471" s="12" t="s">
        <v>8266</v>
      </c>
      <c r="P471" t="s">
        <v>8272</v>
      </c>
      <c r="Q471" s="10">
        <f t="shared" si="14"/>
        <v>0</v>
      </c>
      <c r="R471">
        <f t="shared" si="15"/>
        <v>0</v>
      </c>
    </row>
    <row r="472" spans="1:18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8341</v>
      </c>
      <c r="O472" s="12" t="s">
        <v>8266</v>
      </c>
      <c r="P472" t="s">
        <v>8272</v>
      </c>
      <c r="Q472" s="10">
        <f t="shared" si="14"/>
        <v>1</v>
      </c>
      <c r="R472">
        <f t="shared" si="15"/>
        <v>25.5</v>
      </c>
    </row>
    <row r="473" spans="1:18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8341</v>
      </c>
      <c r="O473" s="12" t="s">
        <v>8266</v>
      </c>
      <c r="P473" t="s">
        <v>8272</v>
      </c>
      <c r="Q473" s="10">
        <f t="shared" si="14"/>
        <v>12</v>
      </c>
      <c r="R473">
        <f t="shared" si="15"/>
        <v>38.479999999999997</v>
      </c>
    </row>
    <row r="474" spans="1:18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8341</v>
      </c>
      <c r="O474" s="12" t="s">
        <v>8266</v>
      </c>
      <c r="P474" t="s">
        <v>8272</v>
      </c>
      <c r="Q474" s="10">
        <f t="shared" si="14"/>
        <v>18</v>
      </c>
      <c r="R474">
        <f t="shared" si="15"/>
        <v>28.2</v>
      </c>
    </row>
    <row r="475" spans="1:18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8341</v>
      </c>
      <c r="O475" s="12" t="s">
        <v>8266</v>
      </c>
      <c r="P475" t="s">
        <v>8272</v>
      </c>
      <c r="Q475" s="10">
        <f t="shared" si="14"/>
        <v>3</v>
      </c>
      <c r="R475">
        <f t="shared" si="15"/>
        <v>61.5</v>
      </c>
    </row>
    <row r="476" spans="1:18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8341</v>
      </c>
      <c r="O476" s="12" t="s">
        <v>8266</v>
      </c>
      <c r="P476" t="s">
        <v>8272</v>
      </c>
      <c r="Q476" s="10">
        <f t="shared" si="14"/>
        <v>0</v>
      </c>
      <c r="R476">
        <f t="shared" si="15"/>
        <v>1</v>
      </c>
    </row>
    <row r="477" spans="1:18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8341</v>
      </c>
      <c r="O477" s="12" t="s">
        <v>8266</v>
      </c>
      <c r="P477" t="s">
        <v>8272</v>
      </c>
      <c r="Q477" s="10">
        <f t="shared" si="14"/>
        <v>0</v>
      </c>
      <c r="R477">
        <f t="shared" si="15"/>
        <v>0</v>
      </c>
    </row>
    <row r="478" spans="1:18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8341</v>
      </c>
      <c r="O478" s="12" t="s">
        <v>8266</v>
      </c>
      <c r="P478" t="s">
        <v>8272</v>
      </c>
      <c r="Q478" s="10">
        <f t="shared" si="14"/>
        <v>2</v>
      </c>
      <c r="R478">
        <f t="shared" si="15"/>
        <v>39.57</v>
      </c>
    </row>
    <row r="479" spans="1:18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8341</v>
      </c>
      <c r="O479" s="12" t="s">
        <v>8266</v>
      </c>
      <c r="P479" t="s">
        <v>8272</v>
      </c>
      <c r="Q479" s="10">
        <f t="shared" si="14"/>
        <v>0</v>
      </c>
      <c r="R479">
        <f t="shared" si="15"/>
        <v>0</v>
      </c>
    </row>
    <row r="480" spans="1:18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8341</v>
      </c>
      <c r="O480" s="12" t="s">
        <v>8266</v>
      </c>
      <c r="P480" t="s">
        <v>8272</v>
      </c>
      <c r="Q480" s="10">
        <f t="shared" si="14"/>
        <v>0</v>
      </c>
      <c r="R480">
        <f t="shared" si="15"/>
        <v>0</v>
      </c>
    </row>
    <row r="481" spans="1:18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8341</v>
      </c>
      <c r="O481" s="12" t="s">
        <v>8266</v>
      </c>
      <c r="P481" t="s">
        <v>8272</v>
      </c>
      <c r="Q481" s="10">
        <f t="shared" si="14"/>
        <v>33</v>
      </c>
      <c r="R481">
        <f t="shared" si="15"/>
        <v>88.8</v>
      </c>
    </row>
    <row r="482" spans="1:18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8341</v>
      </c>
      <c r="O482" s="12" t="s">
        <v>8266</v>
      </c>
      <c r="P482" t="s">
        <v>8272</v>
      </c>
      <c r="Q482" s="10">
        <f t="shared" si="14"/>
        <v>19</v>
      </c>
      <c r="R482">
        <f t="shared" si="15"/>
        <v>55.46</v>
      </c>
    </row>
    <row r="483" spans="1:18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8341</v>
      </c>
      <c r="O483" s="12" t="s">
        <v>8266</v>
      </c>
      <c r="P483" t="s">
        <v>8272</v>
      </c>
      <c r="Q483" s="10">
        <f t="shared" si="14"/>
        <v>6</v>
      </c>
      <c r="R483">
        <f t="shared" si="15"/>
        <v>87.14</v>
      </c>
    </row>
    <row r="484" spans="1:18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8341</v>
      </c>
      <c r="O484" s="12" t="s">
        <v>8266</v>
      </c>
      <c r="P484" t="s">
        <v>8272</v>
      </c>
      <c r="Q484" s="10">
        <f t="shared" si="14"/>
        <v>0</v>
      </c>
      <c r="R484">
        <f t="shared" si="15"/>
        <v>10</v>
      </c>
    </row>
    <row r="485" spans="1:18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8341</v>
      </c>
      <c r="O485" s="12" t="s">
        <v>8266</v>
      </c>
      <c r="P485" t="s">
        <v>8272</v>
      </c>
      <c r="Q485" s="10">
        <f t="shared" si="14"/>
        <v>50</v>
      </c>
      <c r="R485">
        <f t="shared" si="15"/>
        <v>51.22</v>
      </c>
    </row>
    <row r="486" spans="1:18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8341</v>
      </c>
      <c r="O486" s="12" t="s">
        <v>8266</v>
      </c>
      <c r="P486" t="s">
        <v>8272</v>
      </c>
      <c r="Q486" s="10">
        <f t="shared" si="14"/>
        <v>0</v>
      </c>
      <c r="R486">
        <f t="shared" si="15"/>
        <v>13.55</v>
      </c>
    </row>
    <row r="487" spans="1:18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8341</v>
      </c>
      <c r="O487" s="12" t="s">
        <v>8266</v>
      </c>
      <c r="P487" t="s">
        <v>8272</v>
      </c>
      <c r="Q487" s="10">
        <f t="shared" si="14"/>
        <v>22</v>
      </c>
      <c r="R487">
        <f t="shared" si="15"/>
        <v>66.52</v>
      </c>
    </row>
    <row r="488" spans="1:18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8341</v>
      </c>
      <c r="O488" s="12" t="s">
        <v>8266</v>
      </c>
      <c r="P488" t="s">
        <v>8272</v>
      </c>
      <c r="Q488" s="10">
        <f t="shared" si="14"/>
        <v>0</v>
      </c>
      <c r="R488">
        <f t="shared" si="15"/>
        <v>50</v>
      </c>
    </row>
    <row r="489" spans="1:18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8341</v>
      </c>
      <c r="O489" s="12" t="s">
        <v>8266</v>
      </c>
      <c r="P489" t="s">
        <v>8272</v>
      </c>
      <c r="Q489" s="10">
        <f t="shared" si="14"/>
        <v>0</v>
      </c>
      <c r="R489">
        <f t="shared" si="15"/>
        <v>0</v>
      </c>
    </row>
    <row r="490" spans="1:18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8341</v>
      </c>
      <c r="O490" s="12" t="s">
        <v>8266</v>
      </c>
      <c r="P490" t="s">
        <v>8272</v>
      </c>
      <c r="Q490" s="10">
        <f t="shared" si="14"/>
        <v>0</v>
      </c>
      <c r="R490">
        <f t="shared" si="15"/>
        <v>0</v>
      </c>
    </row>
    <row r="491" spans="1:18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8341</v>
      </c>
      <c r="O491" s="12" t="s">
        <v>8266</v>
      </c>
      <c r="P491" t="s">
        <v>8272</v>
      </c>
      <c r="Q491" s="10">
        <f t="shared" si="14"/>
        <v>0</v>
      </c>
      <c r="R491">
        <f t="shared" si="15"/>
        <v>71.67</v>
      </c>
    </row>
    <row r="492" spans="1:18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8341</v>
      </c>
      <c r="O492" s="12" t="s">
        <v>8266</v>
      </c>
      <c r="P492" t="s">
        <v>8272</v>
      </c>
      <c r="Q492" s="10">
        <f t="shared" si="14"/>
        <v>0</v>
      </c>
      <c r="R492">
        <f t="shared" si="15"/>
        <v>0</v>
      </c>
    </row>
    <row r="493" spans="1:18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8341</v>
      </c>
      <c r="O493" s="12" t="s">
        <v>8266</v>
      </c>
      <c r="P493" t="s">
        <v>8272</v>
      </c>
      <c r="Q493" s="10">
        <f t="shared" si="14"/>
        <v>0</v>
      </c>
      <c r="R493">
        <f t="shared" si="15"/>
        <v>0</v>
      </c>
    </row>
    <row r="494" spans="1:18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8341</v>
      </c>
      <c r="O494" s="12" t="s">
        <v>8266</v>
      </c>
      <c r="P494" t="s">
        <v>8272</v>
      </c>
      <c r="Q494" s="10">
        <f t="shared" si="14"/>
        <v>0</v>
      </c>
      <c r="R494">
        <f t="shared" si="15"/>
        <v>0</v>
      </c>
    </row>
    <row r="495" spans="1:18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8341</v>
      </c>
      <c r="O495" s="12" t="s">
        <v>8266</v>
      </c>
      <c r="P495" t="s">
        <v>8272</v>
      </c>
      <c r="Q495" s="10">
        <f t="shared" si="14"/>
        <v>0</v>
      </c>
      <c r="R495">
        <f t="shared" si="15"/>
        <v>0</v>
      </c>
    </row>
    <row r="496" spans="1:18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8341</v>
      </c>
      <c r="O496" s="12" t="s">
        <v>8266</v>
      </c>
      <c r="P496" t="s">
        <v>8272</v>
      </c>
      <c r="Q496" s="10">
        <f t="shared" si="14"/>
        <v>0</v>
      </c>
      <c r="R496">
        <f t="shared" si="15"/>
        <v>10.33</v>
      </c>
    </row>
    <row r="497" spans="1:18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8341</v>
      </c>
      <c r="O497" s="12" t="s">
        <v>8266</v>
      </c>
      <c r="P497" t="s">
        <v>8272</v>
      </c>
      <c r="Q497" s="10">
        <f t="shared" si="14"/>
        <v>0</v>
      </c>
      <c r="R497">
        <f t="shared" si="15"/>
        <v>0</v>
      </c>
    </row>
    <row r="498" spans="1:18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8341</v>
      </c>
      <c r="O498" s="12" t="s">
        <v>8266</v>
      </c>
      <c r="P498" t="s">
        <v>8272</v>
      </c>
      <c r="Q498" s="10">
        <f t="shared" si="14"/>
        <v>0</v>
      </c>
      <c r="R498">
        <f t="shared" si="15"/>
        <v>1</v>
      </c>
    </row>
    <row r="499" spans="1:18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8341</v>
      </c>
      <c r="O499" s="12" t="s">
        <v>8266</v>
      </c>
      <c r="P499" t="s">
        <v>8272</v>
      </c>
      <c r="Q499" s="10">
        <f t="shared" si="14"/>
        <v>1</v>
      </c>
      <c r="R499">
        <f t="shared" si="15"/>
        <v>10</v>
      </c>
    </row>
    <row r="500" spans="1:18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8341</v>
      </c>
      <c r="O500" s="12" t="s">
        <v>8266</v>
      </c>
      <c r="P500" t="s">
        <v>8272</v>
      </c>
      <c r="Q500" s="10">
        <f t="shared" si="14"/>
        <v>5</v>
      </c>
      <c r="R500">
        <f t="shared" si="15"/>
        <v>136.09</v>
      </c>
    </row>
    <row r="501" spans="1:18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8341</v>
      </c>
      <c r="O501" s="12" t="s">
        <v>8266</v>
      </c>
      <c r="P501" t="s">
        <v>8272</v>
      </c>
      <c r="Q501" s="10">
        <f t="shared" si="14"/>
        <v>10</v>
      </c>
      <c r="R501">
        <f t="shared" si="15"/>
        <v>73.459999999999994</v>
      </c>
    </row>
    <row r="502" spans="1:18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8341</v>
      </c>
      <c r="O502" s="12" t="s">
        <v>8266</v>
      </c>
      <c r="P502" t="s">
        <v>8272</v>
      </c>
      <c r="Q502" s="10">
        <f t="shared" si="14"/>
        <v>3</v>
      </c>
      <c r="R502">
        <f t="shared" si="15"/>
        <v>53.75</v>
      </c>
    </row>
    <row r="503" spans="1:18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8341</v>
      </c>
      <c r="O503" s="12" t="s">
        <v>8266</v>
      </c>
      <c r="P503" t="s">
        <v>8272</v>
      </c>
      <c r="Q503" s="10">
        <f t="shared" si="14"/>
        <v>0</v>
      </c>
      <c r="R503">
        <f t="shared" si="15"/>
        <v>0</v>
      </c>
    </row>
    <row r="504" spans="1:18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8341</v>
      </c>
      <c r="O504" s="12" t="s">
        <v>8266</v>
      </c>
      <c r="P504" t="s">
        <v>8272</v>
      </c>
      <c r="Q504" s="10">
        <f t="shared" si="14"/>
        <v>1</v>
      </c>
      <c r="R504">
        <f t="shared" si="15"/>
        <v>57.5</v>
      </c>
    </row>
    <row r="505" spans="1:18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8341</v>
      </c>
      <c r="O505" s="12" t="s">
        <v>8266</v>
      </c>
      <c r="P505" t="s">
        <v>8272</v>
      </c>
      <c r="Q505" s="10">
        <f t="shared" si="14"/>
        <v>2</v>
      </c>
      <c r="R505">
        <f t="shared" si="15"/>
        <v>12.67</v>
      </c>
    </row>
    <row r="506" spans="1:18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8341</v>
      </c>
      <c r="O506" s="12" t="s">
        <v>8266</v>
      </c>
      <c r="P506" t="s">
        <v>8272</v>
      </c>
      <c r="Q506" s="10">
        <f t="shared" si="14"/>
        <v>1</v>
      </c>
      <c r="R506">
        <f t="shared" si="15"/>
        <v>67</v>
      </c>
    </row>
    <row r="507" spans="1:18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8341</v>
      </c>
      <c r="O507" s="12" t="s">
        <v>8266</v>
      </c>
      <c r="P507" t="s">
        <v>8272</v>
      </c>
      <c r="Q507" s="10">
        <f t="shared" si="14"/>
        <v>0</v>
      </c>
      <c r="R507">
        <f t="shared" si="15"/>
        <v>3.71</v>
      </c>
    </row>
    <row r="508" spans="1:18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8341</v>
      </c>
      <c r="O508" s="12" t="s">
        <v>8266</v>
      </c>
      <c r="P508" t="s">
        <v>8272</v>
      </c>
      <c r="Q508" s="10">
        <f t="shared" si="14"/>
        <v>0</v>
      </c>
      <c r="R508">
        <f t="shared" si="15"/>
        <v>250</v>
      </c>
    </row>
    <row r="509" spans="1:18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8341</v>
      </c>
      <c r="O509" s="12" t="s">
        <v>8266</v>
      </c>
      <c r="P509" t="s">
        <v>8272</v>
      </c>
      <c r="Q509" s="10">
        <f t="shared" si="14"/>
        <v>3</v>
      </c>
      <c r="R509">
        <f t="shared" si="15"/>
        <v>64</v>
      </c>
    </row>
    <row r="510" spans="1:18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8341</v>
      </c>
      <c r="O510" s="12" t="s">
        <v>8266</v>
      </c>
      <c r="P510" t="s">
        <v>8272</v>
      </c>
      <c r="Q510" s="10">
        <f t="shared" si="14"/>
        <v>1</v>
      </c>
      <c r="R510">
        <f t="shared" si="15"/>
        <v>133.33000000000001</v>
      </c>
    </row>
    <row r="511" spans="1:18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8341</v>
      </c>
      <c r="O511" s="12" t="s">
        <v>8266</v>
      </c>
      <c r="P511" t="s">
        <v>8272</v>
      </c>
      <c r="Q511" s="10">
        <f t="shared" si="14"/>
        <v>0</v>
      </c>
      <c r="R511">
        <f t="shared" si="15"/>
        <v>10</v>
      </c>
    </row>
    <row r="512" spans="1:18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8341</v>
      </c>
      <c r="O512" s="12" t="s">
        <v>8266</v>
      </c>
      <c r="P512" t="s">
        <v>8272</v>
      </c>
      <c r="Q512" s="10">
        <f t="shared" si="14"/>
        <v>0</v>
      </c>
      <c r="R512">
        <f t="shared" si="15"/>
        <v>0</v>
      </c>
    </row>
    <row r="513" spans="1:18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8341</v>
      </c>
      <c r="O513" s="12" t="s">
        <v>8266</v>
      </c>
      <c r="P513" t="s">
        <v>8272</v>
      </c>
      <c r="Q513" s="10">
        <f t="shared" si="14"/>
        <v>3</v>
      </c>
      <c r="R513">
        <f t="shared" si="15"/>
        <v>30</v>
      </c>
    </row>
    <row r="514" spans="1:18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8341</v>
      </c>
      <c r="O514" s="12" t="s">
        <v>8266</v>
      </c>
      <c r="P514" t="s">
        <v>8272</v>
      </c>
      <c r="Q514" s="10">
        <f t="shared" ref="Q514:Q577" si="16">ROUND(E514/D514*100,0)</f>
        <v>0</v>
      </c>
      <c r="R514">
        <f t="shared" ref="R514:R577" si="17">IFERROR(ROUND(E514/L514,2),0)</f>
        <v>5.5</v>
      </c>
    </row>
    <row r="515" spans="1:18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8341</v>
      </c>
      <c r="O515" s="12" t="s">
        <v>8266</v>
      </c>
      <c r="P515" t="s">
        <v>8272</v>
      </c>
      <c r="Q515" s="10">
        <f t="shared" si="16"/>
        <v>14</v>
      </c>
      <c r="R515">
        <f t="shared" si="17"/>
        <v>102.38</v>
      </c>
    </row>
    <row r="516" spans="1:18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8341</v>
      </c>
      <c r="O516" s="12" t="s">
        <v>8266</v>
      </c>
      <c r="P516" t="s">
        <v>8272</v>
      </c>
      <c r="Q516" s="10">
        <f t="shared" si="16"/>
        <v>3</v>
      </c>
      <c r="R516">
        <f t="shared" si="17"/>
        <v>16.670000000000002</v>
      </c>
    </row>
    <row r="517" spans="1:18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8341</v>
      </c>
      <c r="O517" s="12" t="s">
        <v>8266</v>
      </c>
      <c r="P517" t="s">
        <v>8272</v>
      </c>
      <c r="Q517" s="10">
        <f t="shared" si="16"/>
        <v>25</v>
      </c>
      <c r="R517">
        <f t="shared" si="17"/>
        <v>725.03</v>
      </c>
    </row>
    <row r="518" spans="1:18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8341</v>
      </c>
      <c r="O518" s="12" t="s">
        <v>8266</v>
      </c>
      <c r="P518" t="s">
        <v>8272</v>
      </c>
      <c r="Q518" s="10">
        <f t="shared" si="16"/>
        <v>0</v>
      </c>
      <c r="R518">
        <f t="shared" si="17"/>
        <v>0</v>
      </c>
    </row>
    <row r="519" spans="1:18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8341</v>
      </c>
      <c r="O519" s="12" t="s">
        <v>8266</v>
      </c>
      <c r="P519" t="s">
        <v>8272</v>
      </c>
      <c r="Q519" s="10">
        <f t="shared" si="16"/>
        <v>1</v>
      </c>
      <c r="R519">
        <f t="shared" si="17"/>
        <v>68.33</v>
      </c>
    </row>
    <row r="520" spans="1:18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8341</v>
      </c>
      <c r="O520" s="12" t="s">
        <v>8266</v>
      </c>
      <c r="P520" t="s">
        <v>8272</v>
      </c>
      <c r="Q520" s="10">
        <f t="shared" si="16"/>
        <v>0</v>
      </c>
      <c r="R520">
        <f t="shared" si="17"/>
        <v>0</v>
      </c>
    </row>
    <row r="521" spans="1:18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8341</v>
      </c>
      <c r="O521" s="12" t="s">
        <v>8266</v>
      </c>
      <c r="P521" t="s">
        <v>8272</v>
      </c>
      <c r="Q521" s="10">
        <f t="shared" si="16"/>
        <v>23</v>
      </c>
      <c r="R521">
        <f t="shared" si="17"/>
        <v>39.229999999999997</v>
      </c>
    </row>
    <row r="522" spans="1:18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8342</v>
      </c>
      <c r="O522" s="12" t="s">
        <v>8273</v>
      </c>
      <c r="P522" t="s">
        <v>8274</v>
      </c>
      <c r="Q522" s="10">
        <f t="shared" si="16"/>
        <v>102</v>
      </c>
      <c r="R522">
        <f t="shared" si="17"/>
        <v>150.15</v>
      </c>
    </row>
    <row r="523" spans="1:18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8342</v>
      </c>
      <c r="O523" s="12" t="s">
        <v>8273</v>
      </c>
      <c r="P523" t="s">
        <v>8274</v>
      </c>
      <c r="Q523" s="10">
        <f t="shared" si="16"/>
        <v>105</v>
      </c>
      <c r="R523">
        <f t="shared" si="17"/>
        <v>93.43</v>
      </c>
    </row>
    <row r="524" spans="1:18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8342</v>
      </c>
      <c r="O524" s="12" t="s">
        <v>8273</v>
      </c>
      <c r="P524" t="s">
        <v>8274</v>
      </c>
      <c r="Q524" s="10">
        <f t="shared" si="16"/>
        <v>115</v>
      </c>
      <c r="R524">
        <f t="shared" si="17"/>
        <v>110.97</v>
      </c>
    </row>
    <row r="525" spans="1:18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8342</v>
      </c>
      <c r="O525" s="12" t="s">
        <v>8273</v>
      </c>
      <c r="P525" t="s">
        <v>8274</v>
      </c>
      <c r="Q525" s="10">
        <f t="shared" si="16"/>
        <v>121</v>
      </c>
      <c r="R525">
        <f t="shared" si="17"/>
        <v>71.790000000000006</v>
      </c>
    </row>
    <row r="526" spans="1:18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8342</v>
      </c>
      <c r="O526" s="12" t="s">
        <v>8273</v>
      </c>
      <c r="P526" t="s">
        <v>8274</v>
      </c>
      <c r="Q526" s="10">
        <f t="shared" si="16"/>
        <v>109</v>
      </c>
      <c r="R526">
        <f t="shared" si="17"/>
        <v>29.26</v>
      </c>
    </row>
    <row r="527" spans="1:18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8342</v>
      </c>
      <c r="O527" s="12" t="s">
        <v>8273</v>
      </c>
      <c r="P527" t="s">
        <v>8274</v>
      </c>
      <c r="Q527" s="10">
        <f t="shared" si="16"/>
        <v>100</v>
      </c>
      <c r="R527">
        <f t="shared" si="17"/>
        <v>1000</v>
      </c>
    </row>
    <row r="528" spans="1:18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8342</v>
      </c>
      <c r="O528" s="12" t="s">
        <v>8273</v>
      </c>
      <c r="P528" t="s">
        <v>8274</v>
      </c>
      <c r="Q528" s="10">
        <f t="shared" si="16"/>
        <v>114</v>
      </c>
      <c r="R528">
        <f t="shared" si="17"/>
        <v>74.349999999999994</v>
      </c>
    </row>
    <row r="529" spans="1:18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8342</v>
      </c>
      <c r="O529" s="12" t="s">
        <v>8273</v>
      </c>
      <c r="P529" t="s">
        <v>8274</v>
      </c>
      <c r="Q529" s="10">
        <f t="shared" si="16"/>
        <v>101</v>
      </c>
      <c r="R529">
        <f t="shared" si="17"/>
        <v>63.83</v>
      </c>
    </row>
    <row r="530" spans="1:18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8342</v>
      </c>
      <c r="O530" s="12" t="s">
        <v>8273</v>
      </c>
      <c r="P530" t="s">
        <v>8274</v>
      </c>
      <c r="Q530" s="10">
        <f t="shared" si="16"/>
        <v>116</v>
      </c>
      <c r="R530">
        <f t="shared" si="17"/>
        <v>44.33</v>
      </c>
    </row>
    <row r="531" spans="1:18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8342</v>
      </c>
      <c r="O531" s="12" t="s">
        <v>8273</v>
      </c>
      <c r="P531" t="s">
        <v>8274</v>
      </c>
      <c r="Q531" s="10">
        <f t="shared" si="16"/>
        <v>130</v>
      </c>
      <c r="R531">
        <f t="shared" si="17"/>
        <v>86.94</v>
      </c>
    </row>
    <row r="532" spans="1:18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8342</v>
      </c>
      <c r="O532" s="12" t="s">
        <v>8273</v>
      </c>
      <c r="P532" t="s">
        <v>8274</v>
      </c>
      <c r="Q532" s="10">
        <f t="shared" si="16"/>
        <v>108</v>
      </c>
      <c r="R532">
        <f t="shared" si="17"/>
        <v>126.55</v>
      </c>
    </row>
    <row r="533" spans="1:18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8342</v>
      </c>
      <c r="O533" s="12" t="s">
        <v>8273</v>
      </c>
      <c r="P533" t="s">
        <v>8274</v>
      </c>
      <c r="Q533" s="10">
        <f t="shared" si="16"/>
        <v>100</v>
      </c>
      <c r="R533">
        <f t="shared" si="17"/>
        <v>129.03</v>
      </c>
    </row>
    <row r="534" spans="1:18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8342</v>
      </c>
      <c r="O534" s="12" t="s">
        <v>8273</v>
      </c>
      <c r="P534" t="s">
        <v>8274</v>
      </c>
      <c r="Q534" s="10">
        <f t="shared" si="16"/>
        <v>123</v>
      </c>
      <c r="R534">
        <f t="shared" si="17"/>
        <v>71.239999999999995</v>
      </c>
    </row>
    <row r="535" spans="1:18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8342</v>
      </c>
      <c r="O535" s="12" t="s">
        <v>8273</v>
      </c>
      <c r="P535" t="s">
        <v>8274</v>
      </c>
      <c r="Q535" s="10">
        <f t="shared" si="16"/>
        <v>100</v>
      </c>
      <c r="R535">
        <f t="shared" si="17"/>
        <v>117.88</v>
      </c>
    </row>
    <row r="536" spans="1:18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8342</v>
      </c>
      <c r="O536" s="12" t="s">
        <v>8273</v>
      </c>
      <c r="P536" t="s">
        <v>8274</v>
      </c>
      <c r="Q536" s="10">
        <f t="shared" si="16"/>
        <v>105</v>
      </c>
      <c r="R536">
        <f t="shared" si="17"/>
        <v>327.08</v>
      </c>
    </row>
    <row r="537" spans="1:18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8342</v>
      </c>
      <c r="O537" s="12" t="s">
        <v>8273</v>
      </c>
      <c r="P537" t="s">
        <v>8274</v>
      </c>
      <c r="Q537" s="10">
        <f t="shared" si="16"/>
        <v>103</v>
      </c>
      <c r="R537">
        <f t="shared" si="17"/>
        <v>34.75</v>
      </c>
    </row>
    <row r="538" spans="1:18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8342</v>
      </c>
      <c r="O538" s="12" t="s">
        <v>8273</v>
      </c>
      <c r="P538" t="s">
        <v>8274</v>
      </c>
      <c r="Q538" s="10">
        <f t="shared" si="16"/>
        <v>118</v>
      </c>
      <c r="R538">
        <f t="shared" si="17"/>
        <v>100.06</v>
      </c>
    </row>
    <row r="539" spans="1:18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8342</v>
      </c>
      <c r="O539" s="12" t="s">
        <v>8273</v>
      </c>
      <c r="P539" t="s">
        <v>8274</v>
      </c>
      <c r="Q539" s="10">
        <f t="shared" si="16"/>
        <v>121</v>
      </c>
      <c r="R539">
        <f t="shared" si="17"/>
        <v>40.85</v>
      </c>
    </row>
    <row r="540" spans="1:18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8342</v>
      </c>
      <c r="O540" s="12" t="s">
        <v>8273</v>
      </c>
      <c r="P540" t="s">
        <v>8274</v>
      </c>
      <c r="Q540" s="10">
        <f t="shared" si="16"/>
        <v>302</v>
      </c>
      <c r="R540">
        <f t="shared" si="17"/>
        <v>252.02</v>
      </c>
    </row>
    <row r="541" spans="1:18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8342</v>
      </c>
      <c r="O541" s="12" t="s">
        <v>8273</v>
      </c>
      <c r="P541" t="s">
        <v>8274</v>
      </c>
      <c r="Q541" s="10">
        <f t="shared" si="16"/>
        <v>101</v>
      </c>
      <c r="R541">
        <f t="shared" si="17"/>
        <v>25.16</v>
      </c>
    </row>
    <row r="542" spans="1:18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8343</v>
      </c>
      <c r="O542" s="12" t="s">
        <v>8275</v>
      </c>
      <c r="P542" t="s">
        <v>8276</v>
      </c>
      <c r="Q542" s="10">
        <f t="shared" si="16"/>
        <v>0</v>
      </c>
      <c r="R542">
        <f t="shared" si="17"/>
        <v>1</v>
      </c>
    </row>
    <row r="543" spans="1:18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8343</v>
      </c>
      <c r="O543" s="12" t="s">
        <v>8275</v>
      </c>
      <c r="P543" t="s">
        <v>8276</v>
      </c>
      <c r="Q543" s="10">
        <f t="shared" si="16"/>
        <v>1</v>
      </c>
      <c r="R543">
        <f t="shared" si="17"/>
        <v>25</v>
      </c>
    </row>
    <row r="544" spans="1:18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8343</v>
      </c>
      <c r="O544" s="12" t="s">
        <v>8275</v>
      </c>
      <c r="P544" t="s">
        <v>8276</v>
      </c>
      <c r="Q544" s="10">
        <f t="shared" si="16"/>
        <v>0</v>
      </c>
      <c r="R544">
        <f t="shared" si="17"/>
        <v>1</v>
      </c>
    </row>
    <row r="545" spans="1:18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8343</v>
      </c>
      <c r="O545" s="12" t="s">
        <v>8275</v>
      </c>
      <c r="P545" t="s">
        <v>8276</v>
      </c>
      <c r="Q545" s="10">
        <f t="shared" si="16"/>
        <v>0</v>
      </c>
      <c r="R545">
        <f t="shared" si="17"/>
        <v>35</v>
      </c>
    </row>
    <row r="546" spans="1:18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8343</v>
      </c>
      <c r="O546" s="12" t="s">
        <v>8275</v>
      </c>
      <c r="P546" t="s">
        <v>8276</v>
      </c>
      <c r="Q546" s="10">
        <f t="shared" si="16"/>
        <v>1</v>
      </c>
      <c r="R546">
        <f t="shared" si="17"/>
        <v>3</v>
      </c>
    </row>
    <row r="547" spans="1:18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8343</v>
      </c>
      <c r="O547" s="12" t="s">
        <v>8275</v>
      </c>
      <c r="P547" t="s">
        <v>8276</v>
      </c>
      <c r="Q547" s="10">
        <f t="shared" si="16"/>
        <v>27</v>
      </c>
      <c r="R547">
        <f t="shared" si="17"/>
        <v>402.71</v>
      </c>
    </row>
    <row r="548" spans="1:18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8343</v>
      </c>
      <c r="O548" s="12" t="s">
        <v>8275</v>
      </c>
      <c r="P548" t="s">
        <v>8276</v>
      </c>
      <c r="Q548" s="10">
        <f t="shared" si="16"/>
        <v>0</v>
      </c>
      <c r="R548">
        <f t="shared" si="17"/>
        <v>26</v>
      </c>
    </row>
    <row r="549" spans="1:18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8343</v>
      </c>
      <c r="O549" s="12" t="s">
        <v>8275</v>
      </c>
      <c r="P549" t="s">
        <v>8276</v>
      </c>
      <c r="Q549" s="10">
        <f t="shared" si="16"/>
        <v>0</v>
      </c>
      <c r="R549">
        <f t="shared" si="17"/>
        <v>0</v>
      </c>
    </row>
    <row r="550" spans="1:18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8343</v>
      </c>
      <c r="O550" s="12" t="s">
        <v>8275</v>
      </c>
      <c r="P550" t="s">
        <v>8276</v>
      </c>
      <c r="Q550" s="10">
        <f t="shared" si="16"/>
        <v>0</v>
      </c>
      <c r="R550">
        <f t="shared" si="17"/>
        <v>9</v>
      </c>
    </row>
    <row r="551" spans="1:18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8343</v>
      </c>
      <c r="O551" s="12" t="s">
        <v>8275</v>
      </c>
      <c r="P551" t="s">
        <v>8276</v>
      </c>
      <c r="Q551" s="10">
        <f t="shared" si="16"/>
        <v>3</v>
      </c>
      <c r="R551">
        <f t="shared" si="17"/>
        <v>8.5</v>
      </c>
    </row>
    <row r="552" spans="1:18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8343</v>
      </c>
      <c r="O552" s="12" t="s">
        <v>8275</v>
      </c>
      <c r="P552" t="s">
        <v>8276</v>
      </c>
      <c r="Q552" s="10">
        <f t="shared" si="16"/>
        <v>1</v>
      </c>
      <c r="R552">
        <f t="shared" si="17"/>
        <v>8.75</v>
      </c>
    </row>
    <row r="553" spans="1:18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8343</v>
      </c>
      <c r="O553" s="12" t="s">
        <v>8275</v>
      </c>
      <c r="P553" t="s">
        <v>8276</v>
      </c>
      <c r="Q553" s="10">
        <f t="shared" si="16"/>
        <v>5</v>
      </c>
      <c r="R553">
        <f t="shared" si="17"/>
        <v>135.04</v>
      </c>
    </row>
    <row r="554" spans="1:18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8343</v>
      </c>
      <c r="O554" s="12" t="s">
        <v>8275</v>
      </c>
      <c r="P554" t="s">
        <v>8276</v>
      </c>
      <c r="Q554" s="10">
        <f t="shared" si="16"/>
        <v>0</v>
      </c>
      <c r="R554">
        <f t="shared" si="17"/>
        <v>0</v>
      </c>
    </row>
    <row r="555" spans="1:18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8343</v>
      </c>
      <c r="O555" s="12" t="s">
        <v>8275</v>
      </c>
      <c r="P555" t="s">
        <v>8276</v>
      </c>
      <c r="Q555" s="10">
        <f t="shared" si="16"/>
        <v>0</v>
      </c>
      <c r="R555">
        <f t="shared" si="17"/>
        <v>20.5</v>
      </c>
    </row>
    <row r="556" spans="1:18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8343</v>
      </c>
      <c r="O556" s="12" t="s">
        <v>8275</v>
      </c>
      <c r="P556" t="s">
        <v>8276</v>
      </c>
      <c r="Q556" s="10">
        <f t="shared" si="16"/>
        <v>37</v>
      </c>
      <c r="R556">
        <f t="shared" si="17"/>
        <v>64.36</v>
      </c>
    </row>
    <row r="557" spans="1:18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8343</v>
      </c>
      <c r="O557" s="12" t="s">
        <v>8275</v>
      </c>
      <c r="P557" t="s">
        <v>8276</v>
      </c>
      <c r="Q557" s="10">
        <f t="shared" si="16"/>
        <v>0</v>
      </c>
      <c r="R557">
        <f t="shared" si="17"/>
        <v>0</v>
      </c>
    </row>
    <row r="558" spans="1:18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8343</v>
      </c>
      <c r="O558" s="12" t="s">
        <v>8275</v>
      </c>
      <c r="P558" t="s">
        <v>8276</v>
      </c>
      <c r="Q558" s="10">
        <f t="shared" si="16"/>
        <v>3</v>
      </c>
      <c r="R558">
        <f t="shared" si="17"/>
        <v>200</v>
      </c>
    </row>
    <row r="559" spans="1:18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8343</v>
      </c>
      <c r="O559" s="12" t="s">
        <v>8275</v>
      </c>
      <c r="P559" t="s">
        <v>8276</v>
      </c>
      <c r="Q559" s="10">
        <f t="shared" si="16"/>
        <v>1</v>
      </c>
      <c r="R559">
        <f t="shared" si="17"/>
        <v>68.3</v>
      </c>
    </row>
    <row r="560" spans="1:18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8343</v>
      </c>
      <c r="O560" s="12" t="s">
        <v>8275</v>
      </c>
      <c r="P560" t="s">
        <v>8276</v>
      </c>
      <c r="Q560" s="10">
        <f t="shared" si="16"/>
        <v>0</v>
      </c>
      <c r="R560">
        <f t="shared" si="17"/>
        <v>0</v>
      </c>
    </row>
    <row r="561" spans="1:18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8343</v>
      </c>
      <c r="O561" s="12" t="s">
        <v>8275</v>
      </c>
      <c r="P561" t="s">
        <v>8276</v>
      </c>
      <c r="Q561" s="10">
        <f t="shared" si="16"/>
        <v>0</v>
      </c>
      <c r="R561">
        <f t="shared" si="17"/>
        <v>50</v>
      </c>
    </row>
    <row r="562" spans="1:18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8343</v>
      </c>
      <c r="O562" s="12" t="s">
        <v>8275</v>
      </c>
      <c r="P562" t="s">
        <v>8276</v>
      </c>
      <c r="Q562" s="10">
        <f t="shared" si="16"/>
        <v>0</v>
      </c>
      <c r="R562">
        <f t="shared" si="17"/>
        <v>4</v>
      </c>
    </row>
    <row r="563" spans="1:18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8343</v>
      </c>
      <c r="O563" s="12" t="s">
        <v>8275</v>
      </c>
      <c r="P563" t="s">
        <v>8276</v>
      </c>
      <c r="Q563" s="10">
        <f t="shared" si="16"/>
        <v>0</v>
      </c>
      <c r="R563">
        <f t="shared" si="17"/>
        <v>27.5</v>
      </c>
    </row>
    <row r="564" spans="1:18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8343</v>
      </c>
      <c r="O564" s="12" t="s">
        <v>8275</v>
      </c>
      <c r="P564" t="s">
        <v>8276</v>
      </c>
      <c r="Q564" s="10">
        <f t="shared" si="16"/>
        <v>0</v>
      </c>
      <c r="R564">
        <f t="shared" si="17"/>
        <v>0</v>
      </c>
    </row>
    <row r="565" spans="1:18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8343</v>
      </c>
      <c r="O565" s="12" t="s">
        <v>8275</v>
      </c>
      <c r="P565" t="s">
        <v>8276</v>
      </c>
      <c r="Q565" s="10">
        <f t="shared" si="16"/>
        <v>0</v>
      </c>
      <c r="R565">
        <f t="shared" si="17"/>
        <v>34</v>
      </c>
    </row>
    <row r="566" spans="1:18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8343</v>
      </c>
      <c r="O566" s="12" t="s">
        <v>8275</v>
      </c>
      <c r="P566" t="s">
        <v>8276</v>
      </c>
      <c r="Q566" s="10">
        <f t="shared" si="16"/>
        <v>0</v>
      </c>
      <c r="R566">
        <f t="shared" si="17"/>
        <v>1</v>
      </c>
    </row>
    <row r="567" spans="1:18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8343</v>
      </c>
      <c r="O567" s="12" t="s">
        <v>8275</v>
      </c>
      <c r="P567" t="s">
        <v>8276</v>
      </c>
      <c r="Q567" s="10">
        <f t="shared" si="16"/>
        <v>0</v>
      </c>
      <c r="R567">
        <f t="shared" si="17"/>
        <v>0</v>
      </c>
    </row>
    <row r="568" spans="1:18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8343</v>
      </c>
      <c r="O568" s="12" t="s">
        <v>8275</v>
      </c>
      <c r="P568" t="s">
        <v>8276</v>
      </c>
      <c r="Q568" s="10">
        <f t="shared" si="16"/>
        <v>0</v>
      </c>
      <c r="R568">
        <f t="shared" si="17"/>
        <v>1</v>
      </c>
    </row>
    <row r="569" spans="1:18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8343</v>
      </c>
      <c r="O569" s="12" t="s">
        <v>8275</v>
      </c>
      <c r="P569" t="s">
        <v>8276</v>
      </c>
      <c r="Q569" s="10">
        <f t="shared" si="16"/>
        <v>0</v>
      </c>
      <c r="R569">
        <f t="shared" si="17"/>
        <v>0</v>
      </c>
    </row>
    <row r="570" spans="1:18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8343</v>
      </c>
      <c r="O570" s="12" t="s">
        <v>8275</v>
      </c>
      <c r="P570" t="s">
        <v>8276</v>
      </c>
      <c r="Q570" s="10">
        <f t="shared" si="16"/>
        <v>1</v>
      </c>
      <c r="R570">
        <f t="shared" si="17"/>
        <v>49</v>
      </c>
    </row>
    <row r="571" spans="1:18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8343</v>
      </c>
      <c r="O571" s="12" t="s">
        <v>8275</v>
      </c>
      <c r="P571" t="s">
        <v>8276</v>
      </c>
      <c r="Q571" s="10">
        <f t="shared" si="16"/>
        <v>1</v>
      </c>
      <c r="R571">
        <f t="shared" si="17"/>
        <v>20</v>
      </c>
    </row>
    <row r="572" spans="1:18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8343</v>
      </c>
      <c r="O572" s="12" t="s">
        <v>8275</v>
      </c>
      <c r="P572" t="s">
        <v>8276</v>
      </c>
      <c r="Q572" s="10">
        <f t="shared" si="16"/>
        <v>0</v>
      </c>
      <c r="R572">
        <f t="shared" si="17"/>
        <v>142</v>
      </c>
    </row>
    <row r="573" spans="1:18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8343</v>
      </c>
      <c r="O573" s="12" t="s">
        <v>8275</v>
      </c>
      <c r="P573" t="s">
        <v>8276</v>
      </c>
      <c r="Q573" s="10">
        <f t="shared" si="16"/>
        <v>0</v>
      </c>
      <c r="R573">
        <f t="shared" si="17"/>
        <v>53</v>
      </c>
    </row>
    <row r="574" spans="1:18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8343</v>
      </c>
      <c r="O574" s="12" t="s">
        <v>8275</v>
      </c>
      <c r="P574" t="s">
        <v>8276</v>
      </c>
      <c r="Q574" s="10">
        <f t="shared" si="16"/>
        <v>0</v>
      </c>
      <c r="R574">
        <f t="shared" si="17"/>
        <v>0</v>
      </c>
    </row>
    <row r="575" spans="1:18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8343</v>
      </c>
      <c r="O575" s="12" t="s">
        <v>8275</v>
      </c>
      <c r="P575" t="s">
        <v>8276</v>
      </c>
      <c r="Q575" s="10">
        <f t="shared" si="16"/>
        <v>0</v>
      </c>
      <c r="R575">
        <f t="shared" si="17"/>
        <v>38.44</v>
      </c>
    </row>
    <row r="576" spans="1:18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8343</v>
      </c>
      <c r="O576" s="12" t="s">
        <v>8275</v>
      </c>
      <c r="P576" t="s">
        <v>8276</v>
      </c>
      <c r="Q576" s="10">
        <f t="shared" si="16"/>
        <v>1</v>
      </c>
      <c r="R576">
        <f t="shared" si="17"/>
        <v>20</v>
      </c>
    </row>
    <row r="577" spans="1:18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8343</v>
      </c>
      <c r="O577" s="12" t="s">
        <v>8275</v>
      </c>
      <c r="P577" t="s">
        <v>8276</v>
      </c>
      <c r="Q577" s="10">
        <f t="shared" si="16"/>
        <v>0</v>
      </c>
      <c r="R577">
        <f t="shared" si="17"/>
        <v>64.75</v>
      </c>
    </row>
    <row r="578" spans="1:18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8343</v>
      </c>
      <c r="O578" s="12" t="s">
        <v>8275</v>
      </c>
      <c r="P578" t="s">
        <v>8276</v>
      </c>
      <c r="Q578" s="10">
        <f t="shared" ref="Q578:Q641" si="18">ROUND(E578/D578*100,0)</f>
        <v>0</v>
      </c>
      <c r="R578">
        <f t="shared" ref="R578:R641" si="19">IFERROR(ROUND(E578/L578,2),0)</f>
        <v>1</v>
      </c>
    </row>
    <row r="579" spans="1:18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8343</v>
      </c>
      <c r="O579" s="12" t="s">
        <v>8275</v>
      </c>
      <c r="P579" t="s">
        <v>8276</v>
      </c>
      <c r="Q579" s="10">
        <f t="shared" si="18"/>
        <v>0</v>
      </c>
      <c r="R579">
        <f t="shared" si="19"/>
        <v>10</v>
      </c>
    </row>
    <row r="580" spans="1:18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8343</v>
      </c>
      <c r="O580" s="12" t="s">
        <v>8275</v>
      </c>
      <c r="P580" t="s">
        <v>8276</v>
      </c>
      <c r="Q580" s="10">
        <f t="shared" si="18"/>
        <v>0</v>
      </c>
      <c r="R580">
        <f t="shared" si="19"/>
        <v>2</v>
      </c>
    </row>
    <row r="581" spans="1:18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8343</v>
      </c>
      <c r="O581" s="12" t="s">
        <v>8275</v>
      </c>
      <c r="P581" t="s">
        <v>8276</v>
      </c>
      <c r="Q581" s="10">
        <f t="shared" si="18"/>
        <v>1</v>
      </c>
      <c r="R581">
        <f t="shared" si="19"/>
        <v>35</v>
      </c>
    </row>
    <row r="582" spans="1:18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8343</v>
      </c>
      <c r="O582" s="12" t="s">
        <v>8275</v>
      </c>
      <c r="P582" t="s">
        <v>8276</v>
      </c>
      <c r="Q582" s="10">
        <f t="shared" si="18"/>
        <v>0</v>
      </c>
      <c r="R582">
        <f t="shared" si="19"/>
        <v>1</v>
      </c>
    </row>
    <row r="583" spans="1:18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8343</v>
      </c>
      <c r="O583" s="12" t="s">
        <v>8275</v>
      </c>
      <c r="P583" t="s">
        <v>8276</v>
      </c>
      <c r="Q583" s="10">
        <f t="shared" si="18"/>
        <v>0</v>
      </c>
      <c r="R583">
        <f t="shared" si="19"/>
        <v>0</v>
      </c>
    </row>
    <row r="584" spans="1:18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8343</v>
      </c>
      <c r="O584" s="12" t="s">
        <v>8275</v>
      </c>
      <c r="P584" t="s">
        <v>8276</v>
      </c>
      <c r="Q584" s="10">
        <f t="shared" si="18"/>
        <v>0</v>
      </c>
      <c r="R584">
        <f t="shared" si="19"/>
        <v>0</v>
      </c>
    </row>
    <row r="585" spans="1:18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8343</v>
      </c>
      <c r="O585" s="12" t="s">
        <v>8275</v>
      </c>
      <c r="P585" t="s">
        <v>8276</v>
      </c>
      <c r="Q585" s="10">
        <f t="shared" si="18"/>
        <v>0</v>
      </c>
      <c r="R585">
        <f t="shared" si="19"/>
        <v>1</v>
      </c>
    </row>
    <row r="586" spans="1:18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8343</v>
      </c>
      <c r="O586" s="12" t="s">
        <v>8275</v>
      </c>
      <c r="P586" t="s">
        <v>8276</v>
      </c>
      <c r="Q586" s="10">
        <f t="shared" si="18"/>
        <v>1</v>
      </c>
      <c r="R586">
        <f t="shared" si="19"/>
        <v>5</v>
      </c>
    </row>
    <row r="587" spans="1:18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8343</v>
      </c>
      <c r="O587" s="12" t="s">
        <v>8275</v>
      </c>
      <c r="P587" t="s">
        <v>8276</v>
      </c>
      <c r="Q587" s="10">
        <f t="shared" si="18"/>
        <v>0</v>
      </c>
      <c r="R587">
        <f t="shared" si="19"/>
        <v>0</v>
      </c>
    </row>
    <row r="588" spans="1:18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8343</v>
      </c>
      <c r="O588" s="12" t="s">
        <v>8275</v>
      </c>
      <c r="P588" t="s">
        <v>8276</v>
      </c>
      <c r="Q588" s="10">
        <f t="shared" si="18"/>
        <v>1</v>
      </c>
      <c r="R588">
        <f t="shared" si="19"/>
        <v>14</v>
      </c>
    </row>
    <row r="589" spans="1:18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8343</v>
      </c>
      <c r="O589" s="12" t="s">
        <v>8275</v>
      </c>
      <c r="P589" t="s">
        <v>8276</v>
      </c>
      <c r="Q589" s="10">
        <f t="shared" si="18"/>
        <v>9</v>
      </c>
      <c r="R589">
        <f t="shared" si="19"/>
        <v>389.29</v>
      </c>
    </row>
    <row r="590" spans="1:18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8343</v>
      </c>
      <c r="O590" s="12" t="s">
        <v>8275</v>
      </c>
      <c r="P590" t="s">
        <v>8276</v>
      </c>
      <c r="Q590" s="10">
        <f t="shared" si="18"/>
        <v>3</v>
      </c>
      <c r="R590">
        <f t="shared" si="19"/>
        <v>150.5</v>
      </c>
    </row>
    <row r="591" spans="1:18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8343</v>
      </c>
      <c r="O591" s="12" t="s">
        <v>8275</v>
      </c>
      <c r="P591" t="s">
        <v>8276</v>
      </c>
      <c r="Q591" s="10">
        <f t="shared" si="18"/>
        <v>0</v>
      </c>
      <c r="R591">
        <f t="shared" si="19"/>
        <v>1</v>
      </c>
    </row>
    <row r="592" spans="1:18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8343</v>
      </c>
      <c r="O592" s="12" t="s">
        <v>8275</v>
      </c>
      <c r="P592" t="s">
        <v>8276</v>
      </c>
      <c r="Q592" s="10">
        <f t="shared" si="18"/>
        <v>4</v>
      </c>
      <c r="R592">
        <f t="shared" si="19"/>
        <v>24.78</v>
      </c>
    </row>
    <row r="593" spans="1:18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8343</v>
      </c>
      <c r="O593" s="12" t="s">
        <v>8275</v>
      </c>
      <c r="P593" t="s">
        <v>8276</v>
      </c>
      <c r="Q593" s="10">
        <f t="shared" si="18"/>
        <v>0</v>
      </c>
      <c r="R593">
        <f t="shared" si="19"/>
        <v>30.5</v>
      </c>
    </row>
    <row r="594" spans="1:18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8343</v>
      </c>
      <c r="O594" s="12" t="s">
        <v>8275</v>
      </c>
      <c r="P594" t="s">
        <v>8276</v>
      </c>
      <c r="Q594" s="10">
        <f t="shared" si="18"/>
        <v>3</v>
      </c>
      <c r="R594">
        <f t="shared" si="19"/>
        <v>250</v>
      </c>
    </row>
    <row r="595" spans="1:18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8343</v>
      </c>
      <c r="O595" s="12" t="s">
        <v>8275</v>
      </c>
      <c r="P595" t="s">
        <v>8276</v>
      </c>
      <c r="Q595" s="10">
        <f t="shared" si="18"/>
        <v>23</v>
      </c>
      <c r="R595">
        <f t="shared" si="19"/>
        <v>16.43</v>
      </c>
    </row>
    <row r="596" spans="1:18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8343</v>
      </c>
      <c r="O596" s="12" t="s">
        <v>8275</v>
      </c>
      <c r="P596" t="s">
        <v>8276</v>
      </c>
      <c r="Q596" s="10">
        <f t="shared" si="18"/>
        <v>0</v>
      </c>
      <c r="R596">
        <f t="shared" si="19"/>
        <v>13</v>
      </c>
    </row>
    <row r="597" spans="1:18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8343</v>
      </c>
      <c r="O597" s="12" t="s">
        <v>8275</v>
      </c>
      <c r="P597" t="s">
        <v>8276</v>
      </c>
      <c r="Q597" s="10">
        <f t="shared" si="18"/>
        <v>0</v>
      </c>
      <c r="R597">
        <f t="shared" si="19"/>
        <v>53.25</v>
      </c>
    </row>
    <row r="598" spans="1:18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8343</v>
      </c>
      <c r="O598" s="12" t="s">
        <v>8275</v>
      </c>
      <c r="P598" t="s">
        <v>8276</v>
      </c>
      <c r="Q598" s="10">
        <f t="shared" si="18"/>
        <v>0</v>
      </c>
      <c r="R598">
        <f t="shared" si="19"/>
        <v>3</v>
      </c>
    </row>
    <row r="599" spans="1:18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8343</v>
      </c>
      <c r="O599" s="12" t="s">
        <v>8275</v>
      </c>
      <c r="P599" t="s">
        <v>8276</v>
      </c>
      <c r="Q599" s="10">
        <f t="shared" si="18"/>
        <v>0</v>
      </c>
      <c r="R599">
        <f t="shared" si="19"/>
        <v>10</v>
      </c>
    </row>
    <row r="600" spans="1:18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8343</v>
      </c>
      <c r="O600" s="12" t="s">
        <v>8275</v>
      </c>
      <c r="P600" t="s">
        <v>8276</v>
      </c>
      <c r="Q600" s="10">
        <f t="shared" si="18"/>
        <v>34</v>
      </c>
      <c r="R600">
        <f t="shared" si="19"/>
        <v>121.43</v>
      </c>
    </row>
    <row r="601" spans="1:18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8343</v>
      </c>
      <c r="O601" s="12" t="s">
        <v>8275</v>
      </c>
      <c r="P601" t="s">
        <v>8276</v>
      </c>
      <c r="Q601" s="10">
        <f t="shared" si="18"/>
        <v>0</v>
      </c>
      <c r="R601">
        <f t="shared" si="19"/>
        <v>15.5</v>
      </c>
    </row>
    <row r="602" spans="1:18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8343</v>
      </c>
      <c r="O602" s="12" t="s">
        <v>8275</v>
      </c>
      <c r="P602" t="s">
        <v>8276</v>
      </c>
      <c r="Q602" s="10">
        <f t="shared" si="18"/>
        <v>2</v>
      </c>
      <c r="R602">
        <f t="shared" si="19"/>
        <v>100</v>
      </c>
    </row>
    <row r="603" spans="1:18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8343</v>
      </c>
      <c r="O603" s="12" t="s">
        <v>8275</v>
      </c>
      <c r="P603" t="s">
        <v>8276</v>
      </c>
      <c r="Q603" s="10">
        <f t="shared" si="18"/>
        <v>1</v>
      </c>
      <c r="R603">
        <f t="shared" si="19"/>
        <v>23.33</v>
      </c>
    </row>
    <row r="604" spans="1:18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8343</v>
      </c>
      <c r="O604" s="12" t="s">
        <v>8275</v>
      </c>
      <c r="P604" t="s">
        <v>8276</v>
      </c>
      <c r="Q604" s="10">
        <f t="shared" si="18"/>
        <v>0</v>
      </c>
      <c r="R604">
        <f t="shared" si="19"/>
        <v>0</v>
      </c>
    </row>
    <row r="605" spans="1:18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8343</v>
      </c>
      <c r="O605" s="12" t="s">
        <v>8275</v>
      </c>
      <c r="P605" t="s">
        <v>8276</v>
      </c>
      <c r="Q605" s="10">
        <f t="shared" si="18"/>
        <v>4</v>
      </c>
      <c r="R605">
        <f t="shared" si="19"/>
        <v>45.39</v>
      </c>
    </row>
    <row r="606" spans="1:18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8343</v>
      </c>
      <c r="O606" s="12" t="s">
        <v>8275</v>
      </c>
      <c r="P606" t="s">
        <v>8276</v>
      </c>
      <c r="Q606" s="10">
        <f t="shared" si="18"/>
        <v>0</v>
      </c>
      <c r="R606">
        <f t="shared" si="19"/>
        <v>0</v>
      </c>
    </row>
    <row r="607" spans="1:18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8343</v>
      </c>
      <c r="O607" s="12" t="s">
        <v>8275</v>
      </c>
      <c r="P607" t="s">
        <v>8276</v>
      </c>
      <c r="Q607" s="10">
        <f t="shared" si="18"/>
        <v>3</v>
      </c>
      <c r="R607">
        <f t="shared" si="19"/>
        <v>16.38</v>
      </c>
    </row>
    <row r="608" spans="1:18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8343</v>
      </c>
      <c r="O608" s="12" t="s">
        <v>8275</v>
      </c>
      <c r="P608" t="s">
        <v>8276</v>
      </c>
      <c r="Q608" s="10">
        <f t="shared" si="18"/>
        <v>0</v>
      </c>
      <c r="R608">
        <f t="shared" si="19"/>
        <v>10</v>
      </c>
    </row>
    <row r="609" spans="1:18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8343</v>
      </c>
      <c r="O609" s="12" t="s">
        <v>8275</v>
      </c>
      <c r="P609" t="s">
        <v>8276</v>
      </c>
      <c r="Q609" s="10">
        <f t="shared" si="18"/>
        <v>0</v>
      </c>
      <c r="R609">
        <f t="shared" si="19"/>
        <v>0</v>
      </c>
    </row>
    <row r="610" spans="1:18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8343</v>
      </c>
      <c r="O610" s="12" t="s">
        <v>8275</v>
      </c>
      <c r="P610" t="s">
        <v>8276</v>
      </c>
      <c r="Q610" s="10">
        <f t="shared" si="18"/>
        <v>1</v>
      </c>
      <c r="R610">
        <f t="shared" si="19"/>
        <v>292.2</v>
      </c>
    </row>
    <row r="611" spans="1:18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8343</v>
      </c>
      <c r="O611" s="12" t="s">
        <v>8275</v>
      </c>
      <c r="P611" t="s">
        <v>8276</v>
      </c>
      <c r="Q611" s="10">
        <f t="shared" si="18"/>
        <v>1</v>
      </c>
      <c r="R611">
        <f t="shared" si="19"/>
        <v>5</v>
      </c>
    </row>
    <row r="612" spans="1:18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8343</v>
      </c>
      <c r="O612" s="12" t="s">
        <v>8275</v>
      </c>
      <c r="P612" t="s">
        <v>8276</v>
      </c>
      <c r="Q612" s="10">
        <f t="shared" si="18"/>
        <v>0</v>
      </c>
      <c r="R612">
        <f t="shared" si="19"/>
        <v>0</v>
      </c>
    </row>
    <row r="613" spans="1:18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8343</v>
      </c>
      <c r="O613" s="12" t="s">
        <v>8275</v>
      </c>
      <c r="P613" t="s">
        <v>8276</v>
      </c>
      <c r="Q613" s="10">
        <f t="shared" si="18"/>
        <v>0</v>
      </c>
      <c r="R613">
        <f t="shared" si="19"/>
        <v>0</v>
      </c>
    </row>
    <row r="614" spans="1:18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8343</v>
      </c>
      <c r="O614" s="12" t="s">
        <v>8275</v>
      </c>
      <c r="P614" t="s">
        <v>8276</v>
      </c>
      <c r="Q614" s="10">
        <f t="shared" si="18"/>
        <v>0</v>
      </c>
      <c r="R614">
        <f t="shared" si="19"/>
        <v>0</v>
      </c>
    </row>
    <row r="615" spans="1:18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8343</v>
      </c>
      <c r="O615" s="12" t="s">
        <v>8275</v>
      </c>
      <c r="P615" t="s">
        <v>8276</v>
      </c>
      <c r="Q615" s="10">
        <f t="shared" si="18"/>
        <v>21</v>
      </c>
      <c r="R615">
        <f t="shared" si="19"/>
        <v>105.93</v>
      </c>
    </row>
    <row r="616" spans="1:18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8343</v>
      </c>
      <c r="O616" s="12" t="s">
        <v>8275</v>
      </c>
      <c r="P616" t="s">
        <v>8276</v>
      </c>
      <c r="Q616" s="10">
        <f t="shared" si="18"/>
        <v>0</v>
      </c>
      <c r="R616">
        <f t="shared" si="19"/>
        <v>0</v>
      </c>
    </row>
    <row r="617" spans="1:18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8343</v>
      </c>
      <c r="O617" s="12" t="s">
        <v>8275</v>
      </c>
      <c r="P617" t="s">
        <v>8276</v>
      </c>
      <c r="Q617" s="10">
        <f t="shared" si="18"/>
        <v>0</v>
      </c>
      <c r="R617">
        <f t="shared" si="19"/>
        <v>0</v>
      </c>
    </row>
    <row r="618" spans="1:18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8343</v>
      </c>
      <c r="O618" s="12" t="s">
        <v>8275</v>
      </c>
      <c r="P618" t="s">
        <v>8276</v>
      </c>
      <c r="Q618" s="10">
        <f t="shared" si="18"/>
        <v>0</v>
      </c>
      <c r="R618">
        <f t="shared" si="19"/>
        <v>0</v>
      </c>
    </row>
    <row r="619" spans="1:18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8343</v>
      </c>
      <c r="O619" s="12" t="s">
        <v>8275</v>
      </c>
      <c r="P619" t="s">
        <v>8276</v>
      </c>
      <c r="Q619" s="10">
        <f t="shared" si="18"/>
        <v>3</v>
      </c>
      <c r="R619">
        <f t="shared" si="19"/>
        <v>20</v>
      </c>
    </row>
    <row r="620" spans="1:18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8343</v>
      </c>
      <c r="O620" s="12" t="s">
        <v>8275</v>
      </c>
      <c r="P620" t="s">
        <v>8276</v>
      </c>
      <c r="Q620" s="10">
        <f t="shared" si="18"/>
        <v>0</v>
      </c>
      <c r="R620">
        <f t="shared" si="19"/>
        <v>0</v>
      </c>
    </row>
    <row r="621" spans="1:18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8343</v>
      </c>
      <c r="O621" s="12" t="s">
        <v>8275</v>
      </c>
      <c r="P621" t="s">
        <v>8276</v>
      </c>
      <c r="Q621" s="10">
        <f t="shared" si="18"/>
        <v>0</v>
      </c>
      <c r="R621">
        <f t="shared" si="19"/>
        <v>1</v>
      </c>
    </row>
    <row r="622" spans="1:18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8343</v>
      </c>
      <c r="O622" s="12" t="s">
        <v>8275</v>
      </c>
      <c r="P622" t="s">
        <v>8276</v>
      </c>
      <c r="Q622" s="10">
        <f t="shared" si="18"/>
        <v>1</v>
      </c>
      <c r="R622">
        <f t="shared" si="19"/>
        <v>300</v>
      </c>
    </row>
    <row r="623" spans="1:18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8343</v>
      </c>
      <c r="O623" s="12" t="s">
        <v>8275</v>
      </c>
      <c r="P623" t="s">
        <v>8276</v>
      </c>
      <c r="Q623" s="10">
        <f t="shared" si="18"/>
        <v>1</v>
      </c>
      <c r="R623">
        <f t="shared" si="19"/>
        <v>87</v>
      </c>
    </row>
    <row r="624" spans="1:18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8343</v>
      </c>
      <c r="O624" s="12" t="s">
        <v>8275</v>
      </c>
      <c r="P624" t="s">
        <v>8276</v>
      </c>
      <c r="Q624" s="10">
        <f t="shared" si="18"/>
        <v>6</v>
      </c>
      <c r="R624">
        <f t="shared" si="19"/>
        <v>37.89</v>
      </c>
    </row>
    <row r="625" spans="1:18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8343</v>
      </c>
      <c r="O625" s="12" t="s">
        <v>8275</v>
      </c>
      <c r="P625" t="s">
        <v>8276</v>
      </c>
      <c r="Q625" s="10">
        <f t="shared" si="18"/>
        <v>0</v>
      </c>
      <c r="R625">
        <f t="shared" si="19"/>
        <v>0</v>
      </c>
    </row>
    <row r="626" spans="1:18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8343</v>
      </c>
      <c r="O626" s="12" t="s">
        <v>8275</v>
      </c>
      <c r="P626" t="s">
        <v>8276</v>
      </c>
      <c r="Q626" s="10">
        <f t="shared" si="18"/>
        <v>0</v>
      </c>
      <c r="R626">
        <f t="shared" si="19"/>
        <v>0</v>
      </c>
    </row>
    <row r="627" spans="1:18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8343</v>
      </c>
      <c r="O627" s="12" t="s">
        <v>8275</v>
      </c>
      <c r="P627" t="s">
        <v>8276</v>
      </c>
      <c r="Q627" s="10">
        <f t="shared" si="18"/>
        <v>0</v>
      </c>
      <c r="R627">
        <f t="shared" si="19"/>
        <v>0</v>
      </c>
    </row>
    <row r="628" spans="1:18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8343</v>
      </c>
      <c r="O628" s="12" t="s">
        <v>8275</v>
      </c>
      <c r="P628" t="s">
        <v>8276</v>
      </c>
      <c r="Q628" s="10">
        <f t="shared" si="18"/>
        <v>17</v>
      </c>
      <c r="R628">
        <f t="shared" si="19"/>
        <v>111.41</v>
      </c>
    </row>
    <row r="629" spans="1:18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8343</v>
      </c>
      <c r="O629" s="12" t="s">
        <v>8275</v>
      </c>
      <c r="P629" t="s">
        <v>8276</v>
      </c>
      <c r="Q629" s="10">
        <f t="shared" si="18"/>
        <v>0</v>
      </c>
      <c r="R629">
        <f t="shared" si="19"/>
        <v>90</v>
      </c>
    </row>
    <row r="630" spans="1:18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8343</v>
      </c>
      <c r="O630" s="12" t="s">
        <v>8275</v>
      </c>
      <c r="P630" t="s">
        <v>8276</v>
      </c>
      <c r="Q630" s="10">
        <f t="shared" si="18"/>
        <v>0</v>
      </c>
      <c r="R630">
        <f t="shared" si="19"/>
        <v>0</v>
      </c>
    </row>
    <row r="631" spans="1:18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8343</v>
      </c>
      <c r="O631" s="12" t="s">
        <v>8275</v>
      </c>
      <c r="P631" t="s">
        <v>8276</v>
      </c>
      <c r="Q631" s="10">
        <f t="shared" si="18"/>
        <v>0</v>
      </c>
      <c r="R631">
        <f t="shared" si="19"/>
        <v>116.67</v>
      </c>
    </row>
    <row r="632" spans="1:18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8343</v>
      </c>
      <c r="O632" s="12" t="s">
        <v>8275</v>
      </c>
      <c r="P632" t="s">
        <v>8276</v>
      </c>
      <c r="Q632" s="10">
        <f t="shared" si="18"/>
        <v>0</v>
      </c>
      <c r="R632">
        <f t="shared" si="19"/>
        <v>10</v>
      </c>
    </row>
    <row r="633" spans="1:18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8343</v>
      </c>
      <c r="O633" s="12" t="s">
        <v>8275</v>
      </c>
      <c r="P633" t="s">
        <v>8276</v>
      </c>
      <c r="Q633" s="10">
        <f t="shared" si="18"/>
        <v>1</v>
      </c>
      <c r="R633">
        <f t="shared" si="19"/>
        <v>76.67</v>
      </c>
    </row>
    <row r="634" spans="1:18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8343</v>
      </c>
      <c r="O634" s="12" t="s">
        <v>8275</v>
      </c>
      <c r="P634" t="s">
        <v>8276</v>
      </c>
      <c r="Q634" s="10">
        <f t="shared" si="18"/>
        <v>0</v>
      </c>
      <c r="R634">
        <f t="shared" si="19"/>
        <v>0</v>
      </c>
    </row>
    <row r="635" spans="1:18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8343</v>
      </c>
      <c r="O635" s="12" t="s">
        <v>8275</v>
      </c>
      <c r="P635" t="s">
        <v>8276</v>
      </c>
      <c r="Q635" s="10">
        <f t="shared" si="18"/>
        <v>12</v>
      </c>
      <c r="R635">
        <f t="shared" si="19"/>
        <v>49.8</v>
      </c>
    </row>
    <row r="636" spans="1:18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8343</v>
      </c>
      <c r="O636" s="12" t="s">
        <v>8275</v>
      </c>
      <c r="P636" t="s">
        <v>8276</v>
      </c>
      <c r="Q636" s="10">
        <f t="shared" si="18"/>
        <v>0</v>
      </c>
      <c r="R636">
        <f t="shared" si="19"/>
        <v>1</v>
      </c>
    </row>
    <row r="637" spans="1:18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8343</v>
      </c>
      <c r="O637" s="12" t="s">
        <v>8275</v>
      </c>
      <c r="P637" t="s">
        <v>8276</v>
      </c>
      <c r="Q637" s="10">
        <f t="shared" si="18"/>
        <v>0</v>
      </c>
      <c r="R637">
        <f t="shared" si="19"/>
        <v>2</v>
      </c>
    </row>
    <row r="638" spans="1:18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8343</v>
      </c>
      <c r="O638" s="12" t="s">
        <v>8275</v>
      </c>
      <c r="P638" t="s">
        <v>8276</v>
      </c>
      <c r="Q638" s="10">
        <f t="shared" si="18"/>
        <v>0</v>
      </c>
      <c r="R638">
        <f t="shared" si="19"/>
        <v>4</v>
      </c>
    </row>
    <row r="639" spans="1:18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8343</v>
      </c>
      <c r="O639" s="12" t="s">
        <v>8275</v>
      </c>
      <c r="P639" t="s">
        <v>8276</v>
      </c>
      <c r="Q639" s="10">
        <f t="shared" si="18"/>
        <v>0</v>
      </c>
      <c r="R639">
        <f t="shared" si="19"/>
        <v>0</v>
      </c>
    </row>
    <row r="640" spans="1:18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8343</v>
      </c>
      <c r="O640" s="12" t="s">
        <v>8275</v>
      </c>
      <c r="P640" t="s">
        <v>8276</v>
      </c>
      <c r="Q640" s="10">
        <f t="shared" si="18"/>
        <v>0</v>
      </c>
      <c r="R640">
        <f t="shared" si="19"/>
        <v>3</v>
      </c>
    </row>
    <row r="641" spans="1:18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8343</v>
      </c>
      <c r="O641" s="12" t="s">
        <v>8275</v>
      </c>
      <c r="P641" t="s">
        <v>8276</v>
      </c>
      <c r="Q641" s="10">
        <f t="shared" si="18"/>
        <v>0</v>
      </c>
      <c r="R641">
        <f t="shared" si="19"/>
        <v>1</v>
      </c>
    </row>
    <row r="642" spans="1:18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8344</v>
      </c>
      <c r="O642" s="12" t="s">
        <v>8275</v>
      </c>
      <c r="P642" t="s">
        <v>8277</v>
      </c>
      <c r="Q642" s="10">
        <f t="shared" ref="Q642:Q705" si="20">ROUND(E642/D642*100,0)</f>
        <v>144</v>
      </c>
      <c r="R642">
        <f t="shared" ref="R642:R705" si="21">IFERROR(ROUND(E642/L642,2),0)</f>
        <v>50.5</v>
      </c>
    </row>
    <row r="643" spans="1:18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8344</v>
      </c>
      <c r="O643" s="12" t="s">
        <v>8275</v>
      </c>
      <c r="P643" t="s">
        <v>8277</v>
      </c>
      <c r="Q643" s="10">
        <f t="shared" si="20"/>
        <v>119</v>
      </c>
      <c r="R643">
        <f t="shared" si="21"/>
        <v>151.32</v>
      </c>
    </row>
    <row r="644" spans="1:18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8344</v>
      </c>
      <c r="O644" s="12" t="s">
        <v>8275</v>
      </c>
      <c r="P644" t="s">
        <v>8277</v>
      </c>
      <c r="Q644" s="10">
        <f t="shared" si="20"/>
        <v>1460</v>
      </c>
      <c r="R644">
        <f t="shared" si="21"/>
        <v>134.36000000000001</v>
      </c>
    </row>
    <row r="645" spans="1:18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8344</v>
      </c>
      <c r="O645" s="12" t="s">
        <v>8275</v>
      </c>
      <c r="P645" t="s">
        <v>8277</v>
      </c>
      <c r="Q645" s="10">
        <f t="shared" si="20"/>
        <v>106</v>
      </c>
      <c r="R645">
        <f t="shared" si="21"/>
        <v>174.03</v>
      </c>
    </row>
    <row r="646" spans="1:18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8344</v>
      </c>
      <c r="O646" s="12" t="s">
        <v>8275</v>
      </c>
      <c r="P646" t="s">
        <v>8277</v>
      </c>
      <c r="Q646" s="10">
        <f t="shared" si="20"/>
        <v>300</v>
      </c>
      <c r="R646">
        <f t="shared" si="21"/>
        <v>73.489999999999995</v>
      </c>
    </row>
    <row r="647" spans="1:18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8344</v>
      </c>
      <c r="O647" s="12" t="s">
        <v>8275</v>
      </c>
      <c r="P647" t="s">
        <v>8277</v>
      </c>
      <c r="Q647" s="10">
        <f t="shared" si="20"/>
        <v>279</v>
      </c>
      <c r="R647">
        <f t="shared" si="21"/>
        <v>23.52</v>
      </c>
    </row>
    <row r="648" spans="1:18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8344</v>
      </c>
      <c r="O648" s="12" t="s">
        <v>8275</v>
      </c>
      <c r="P648" t="s">
        <v>8277</v>
      </c>
      <c r="Q648" s="10">
        <f t="shared" si="20"/>
        <v>132</v>
      </c>
      <c r="R648">
        <f t="shared" si="21"/>
        <v>39.07</v>
      </c>
    </row>
    <row r="649" spans="1:18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8344</v>
      </c>
      <c r="O649" s="12" t="s">
        <v>8275</v>
      </c>
      <c r="P649" t="s">
        <v>8277</v>
      </c>
      <c r="Q649" s="10">
        <f t="shared" si="20"/>
        <v>107</v>
      </c>
      <c r="R649">
        <f t="shared" si="21"/>
        <v>125.94</v>
      </c>
    </row>
    <row r="650" spans="1:18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8344</v>
      </c>
      <c r="O650" s="12" t="s">
        <v>8275</v>
      </c>
      <c r="P650" t="s">
        <v>8277</v>
      </c>
      <c r="Q650" s="10">
        <f t="shared" si="20"/>
        <v>127</v>
      </c>
      <c r="R650">
        <f t="shared" si="21"/>
        <v>1644</v>
      </c>
    </row>
    <row r="651" spans="1:18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8344</v>
      </c>
      <c r="O651" s="12" t="s">
        <v>8275</v>
      </c>
      <c r="P651" t="s">
        <v>8277</v>
      </c>
      <c r="Q651" s="10">
        <f t="shared" si="20"/>
        <v>140</v>
      </c>
      <c r="R651">
        <f t="shared" si="21"/>
        <v>42.67</v>
      </c>
    </row>
    <row r="652" spans="1:18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8344</v>
      </c>
      <c r="O652" s="12" t="s">
        <v>8275</v>
      </c>
      <c r="P652" t="s">
        <v>8277</v>
      </c>
      <c r="Q652" s="10">
        <f t="shared" si="20"/>
        <v>112</v>
      </c>
      <c r="R652">
        <f t="shared" si="21"/>
        <v>35.130000000000003</v>
      </c>
    </row>
    <row r="653" spans="1:18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8344</v>
      </c>
      <c r="O653" s="12" t="s">
        <v>8275</v>
      </c>
      <c r="P653" t="s">
        <v>8277</v>
      </c>
      <c r="Q653" s="10">
        <f t="shared" si="20"/>
        <v>101</v>
      </c>
      <c r="R653">
        <f t="shared" si="21"/>
        <v>239.35</v>
      </c>
    </row>
    <row r="654" spans="1:18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8344</v>
      </c>
      <c r="O654" s="12" t="s">
        <v>8275</v>
      </c>
      <c r="P654" t="s">
        <v>8277</v>
      </c>
      <c r="Q654" s="10">
        <f t="shared" si="20"/>
        <v>100</v>
      </c>
      <c r="R654">
        <f t="shared" si="21"/>
        <v>107.64</v>
      </c>
    </row>
    <row r="655" spans="1:18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8344</v>
      </c>
      <c r="O655" s="12" t="s">
        <v>8275</v>
      </c>
      <c r="P655" t="s">
        <v>8277</v>
      </c>
      <c r="Q655" s="10">
        <f t="shared" si="20"/>
        <v>141</v>
      </c>
      <c r="R655">
        <f t="shared" si="21"/>
        <v>95.83</v>
      </c>
    </row>
    <row r="656" spans="1:18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8344</v>
      </c>
      <c r="O656" s="12" t="s">
        <v>8275</v>
      </c>
      <c r="P656" t="s">
        <v>8277</v>
      </c>
      <c r="Q656" s="10">
        <f t="shared" si="20"/>
        <v>267</v>
      </c>
      <c r="R656">
        <f t="shared" si="21"/>
        <v>31.66</v>
      </c>
    </row>
    <row r="657" spans="1:18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8344</v>
      </c>
      <c r="O657" s="12" t="s">
        <v>8275</v>
      </c>
      <c r="P657" t="s">
        <v>8277</v>
      </c>
      <c r="Q657" s="10">
        <f t="shared" si="20"/>
        <v>147</v>
      </c>
      <c r="R657">
        <f t="shared" si="21"/>
        <v>42.89</v>
      </c>
    </row>
    <row r="658" spans="1:18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8344</v>
      </c>
      <c r="O658" s="12" t="s">
        <v>8275</v>
      </c>
      <c r="P658" t="s">
        <v>8277</v>
      </c>
      <c r="Q658" s="10">
        <f t="shared" si="20"/>
        <v>214</v>
      </c>
      <c r="R658">
        <f t="shared" si="21"/>
        <v>122.74</v>
      </c>
    </row>
    <row r="659" spans="1:18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8344</v>
      </c>
      <c r="O659" s="12" t="s">
        <v>8275</v>
      </c>
      <c r="P659" t="s">
        <v>8277</v>
      </c>
      <c r="Q659" s="10">
        <f t="shared" si="20"/>
        <v>126</v>
      </c>
      <c r="R659">
        <f t="shared" si="21"/>
        <v>190.45</v>
      </c>
    </row>
    <row r="660" spans="1:18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8344</v>
      </c>
      <c r="O660" s="12" t="s">
        <v>8275</v>
      </c>
      <c r="P660" t="s">
        <v>8277</v>
      </c>
      <c r="Q660" s="10">
        <f t="shared" si="20"/>
        <v>104</v>
      </c>
      <c r="R660">
        <f t="shared" si="21"/>
        <v>109.34</v>
      </c>
    </row>
    <row r="661" spans="1:18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8344</v>
      </c>
      <c r="O661" s="12" t="s">
        <v>8275</v>
      </c>
      <c r="P661" t="s">
        <v>8277</v>
      </c>
      <c r="Q661" s="10">
        <f t="shared" si="20"/>
        <v>101</v>
      </c>
      <c r="R661">
        <f t="shared" si="21"/>
        <v>143.66999999999999</v>
      </c>
    </row>
    <row r="662" spans="1:18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8344</v>
      </c>
      <c r="O662" s="12" t="s">
        <v>8275</v>
      </c>
      <c r="P662" t="s">
        <v>8277</v>
      </c>
      <c r="Q662" s="10">
        <f t="shared" si="20"/>
        <v>3</v>
      </c>
      <c r="R662">
        <f t="shared" si="21"/>
        <v>84.94</v>
      </c>
    </row>
    <row r="663" spans="1:18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8344</v>
      </c>
      <c r="O663" s="12" t="s">
        <v>8275</v>
      </c>
      <c r="P663" t="s">
        <v>8277</v>
      </c>
      <c r="Q663" s="10">
        <f t="shared" si="20"/>
        <v>1</v>
      </c>
      <c r="R663">
        <f t="shared" si="21"/>
        <v>10.56</v>
      </c>
    </row>
    <row r="664" spans="1:18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8344</v>
      </c>
      <c r="O664" s="12" t="s">
        <v>8275</v>
      </c>
      <c r="P664" t="s">
        <v>8277</v>
      </c>
      <c r="Q664" s="10">
        <f t="shared" si="20"/>
        <v>0</v>
      </c>
      <c r="R664">
        <f t="shared" si="21"/>
        <v>39</v>
      </c>
    </row>
    <row r="665" spans="1:18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8344</v>
      </c>
      <c r="O665" s="12" t="s">
        <v>8275</v>
      </c>
      <c r="P665" t="s">
        <v>8277</v>
      </c>
      <c r="Q665" s="10">
        <f t="shared" si="20"/>
        <v>0</v>
      </c>
      <c r="R665">
        <f t="shared" si="21"/>
        <v>100</v>
      </c>
    </row>
    <row r="666" spans="1:18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8344</v>
      </c>
      <c r="O666" s="12" t="s">
        <v>8275</v>
      </c>
      <c r="P666" t="s">
        <v>8277</v>
      </c>
      <c r="Q666" s="10">
        <f t="shared" si="20"/>
        <v>8</v>
      </c>
      <c r="R666">
        <f t="shared" si="21"/>
        <v>31.17</v>
      </c>
    </row>
    <row r="667" spans="1:18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8344</v>
      </c>
      <c r="O667" s="12" t="s">
        <v>8275</v>
      </c>
      <c r="P667" t="s">
        <v>8277</v>
      </c>
      <c r="Q667" s="10">
        <f t="shared" si="20"/>
        <v>19</v>
      </c>
      <c r="R667">
        <f t="shared" si="21"/>
        <v>155.33000000000001</v>
      </c>
    </row>
    <row r="668" spans="1:18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8344</v>
      </c>
      <c r="O668" s="12" t="s">
        <v>8275</v>
      </c>
      <c r="P668" t="s">
        <v>8277</v>
      </c>
      <c r="Q668" s="10">
        <f t="shared" si="20"/>
        <v>0</v>
      </c>
      <c r="R668">
        <f t="shared" si="21"/>
        <v>2</v>
      </c>
    </row>
    <row r="669" spans="1:18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8344</v>
      </c>
      <c r="O669" s="12" t="s">
        <v>8275</v>
      </c>
      <c r="P669" t="s">
        <v>8277</v>
      </c>
      <c r="Q669" s="10">
        <f t="shared" si="20"/>
        <v>10</v>
      </c>
      <c r="R669">
        <f t="shared" si="21"/>
        <v>178.93</v>
      </c>
    </row>
    <row r="670" spans="1:18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8344</v>
      </c>
      <c r="O670" s="12" t="s">
        <v>8275</v>
      </c>
      <c r="P670" t="s">
        <v>8277</v>
      </c>
      <c r="Q670" s="10">
        <f t="shared" si="20"/>
        <v>5</v>
      </c>
      <c r="R670">
        <f t="shared" si="21"/>
        <v>27.36</v>
      </c>
    </row>
    <row r="671" spans="1:18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8344</v>
      </c>
      <c r="O671" s="12" t="s">
        <v>8275</v>
      </c>
      <c r="P671" t="s">
        <v>8277</v>
      </c>
      <c r="Q671" s="10">
        <f t="shared" si="20"/>
        <v>22</v>
      </c>
      <c r="R671">
        <f t="shared" si="21"/>
        <v>1536.25</v>
      </c>
    </row>
    <row r="672" spans="1:18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8344</v>
      </c>
      <c r="O672" s="12" t="s">
        <v>8275</v>
      </c>
      <c r="P672" t="s">
        <v>8277</v>
      </c>
      <c r="Q672" s="10">
        <f t="shared" si="20"/>
        <v>29</v>
      </c>
      <c r="R672">
        <f t="shared" si="21"/>
        <v>85</v>
      </c>
    </row>
    <row r="673" spans="1:18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8344</v>
      </c>
      <c r="O673" s="12" t="s">
        <v>8275</v>
      </c>
      <c r="P673" t="s">
        <v>8277</v>
      </c>
      <c r="Q673" s="10">
        <f t="shared" si="20"/>
        <v>39</v>
      </c>
      <c r="R673">
        <f t="shared" si="21"/>
        <v>788.53</v>
      </c>
    </row>
    <row r="674" spans="1:18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8344</v>
      </c>
      <c r="O674" s="12" t="s">
        <v>8275</v>
      </c>
      <c r="P674" t="s">
        <v>8277</v>
      </c>
      <c r="Q674" s="10">
        <f t="shared" si="20"/>
        <v>22</v>
      </c>
      <c r="R674">
        <f t="shared" si="21"/>
        <v>50.3</v>
      </c>
    </row>
    <row r="675" spans="1:18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8344</v>
      </c>
      <c r="O675" s="12" t="s">
        <v>8275</v>
      </c>
      <c r="P675" t="s">
        <v>8277</v>
      </c>
      <c r="Q675" s="10">
        <f t="shared" si="20"/>
        <v>0</v>
      </c>
      <c r="R675">
        <f t="shared" si="21"/>
        <v>68.33</v>
      </c>
    </row>
    <row r="676" spans="1:18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8344</v>
      </c>
      <c r="O676" s="12" t="s">
        <v>8275</v>
      </c>
      <c r="P676" t="s">
        <v>8277</v>
      </c>
      <c r="Q676" s="10">
        <f t="shared" si="20"/>
        <v>0</v>
      </c>
      <c r="R676">
        <f t="shared" si="21"/>
        <v>7.5</v>
      </c>
    </row>
    <row r="677" spans="1:18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8344</v>
      </c>
      <c r="O677" s="12" t="s">
        <v>8275</v>
      </c>
      <c r="P677" t="s">
        <v>8277</v>
      </c>
      <c r="Q677" s="10">
        <f t="shared" si="20"/>
        <v>15</v>
      </c>
      <c r="R677">
        <f t="shared" si="21"/>
        <v>34.270000000000003</v>
      </c>
    </row>
    <row r="678" spans="1:18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8344</v>
      </c>
      <c r="O678" s="12" t="s">
        <v>8275</v>
      </c>
      <c r="P678" t="s">
        <v>8277</v>
      </c>
      <c r="Q678" s="10">
        <f t="shared" si="20"/>
        <v>1</v>
      </c>
      <c r="R678">
        <f t="shared" si="21"/>
        <v>61.29</v>
      </c>
    </row>
    <row r="679" spans="1:18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8344</v>
      </c>
      <c r="O679" s="12" t="s">
        <v>8275</v>
      </c>
      <c r="P679" t="s">
        <v>8277</v>
      </c>
      <c r="Q679" s="10">
        <f t="shared" si="20"/>
        <v>26</v>
      </c>
      <c r="R679">
        <f t="shared" si="21"/>
        <v>133.25</v>
      </c>
    </row>
    <row r="680" spans="1:18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8344</v>
      </c>
      <c r="O680" s="12" t="s">
        <v>8275</v>
      </c>
      <c r="P680" t="s">
        <v>8277</v>
      </c>
      <c r="Q680" s="10">
        <f t="shared" si="20"/>
        <v>4</v>
      </c>
      <c r="R680">
        <f t="shared" si="21"/>
        <v>65.180000000000007</v>
      </c>
    </row>
    <row r="681" spans="1:18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8344</v>
      </c>
      <c r="O681" s="12" t="s">
        <v>8275</v>
      </c>
      <c r="P681" t="s">
        <v>8277</v>
      </c>
      <c r="Q681" s="10">
        <f t="shared" si="20"/>
        <v>15</v>
      </c>
      <c r="R681">
        <f t="shared" si="21"/>
        <v>93.9</v>
      </c>
    </row>
    <row r="682" spans="1:18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8344</v>
      </c>
      <c r="O682" s="12" t="s">
        <v>8275</v>
      </c>
      <c r="P682" t="s">
        <v>8277</v>
      </c>
      <c r="Q682" s="10">
        <f t="shared" si="20"/>
        <v>26</v>
      </c>
      <c r="R682">
        <f t="shared" si="21"/>
        <v>150.65</v>
      </c>
    </row>
    <row r="683" spans="1:18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8344</v>
      </c>
      <c r="O683" s="12" t="s">
        <v>8275</v>
      </c>
      <c r="P683" t="s">
        <v>8277</v>
      </c>
      <c r="Q683" s="10">
        <f t="shared" si="20"/>
        <v>0</v>
      </c>
      <c r="R683">
        <f t="shared" si="21"/>
        <v>1</v>
      </c>
    </row>
    <row r="684" spans="1:18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8344</v>
      </c>
      <c r="O684" s="12" t="s">
        <v>8275</v>
      </c>
      <c r="P684" t="s">
        <v>8277</v>
      </c>
      <c r="Q684" s="10">
        <f t="shared" si="20"/>
        <v>0</v>
      </c>
      <c r="R684">
        <f t="shared" si="21"/>
        <v>13.25</v>
      </c>
    </row>
    <row r="685" spans="1:18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8344</v>
      </c>
      <c r="O685" s="12" t="s">
        <v>8275</v>
      </c>
      <c r="P685" t="s">
        <v>8277</v>
      </c>
      <c r="Q685" s="10">
        <f t="shared" si="20"/>
        <v>1</v>
      </c>
      <c r="R685">
        <f t="shared" si="21"/>
        <v>99.33</v>
      </c>
    </row>
    <row r="686" spans="1:18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8344</v>
      </c>
      <c r="O686" s="12" t="s">
        <v>8275</v>
      </c>
      <c r="P686" t="s">
        <v>8277</v>
      </c>
      <c r="Q686" s="10">
        <f t="shared" si="20"/>
        <v>7</v>
      </c>
      <c r="R686">
        <f t="shared" si="21"/>
        <v>177.39</v>
      </c>
    </row>
    <row r="687" spans="1:18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8344</v>
      </c>
      <c r="O687" s="12" t="s">
        <v>8275</v>
      </c>
      <c r="P687" t="s">
        <v>8277</v>
      </c>
      <c r="Q687" s="10">
        <f t="shared" si="20"/>
        <v>28</v>
      </c>
      <c r="R687">
        <f t="shared" si="21"/>
        <v>55.3</v>
      </c>
    </row>
    <row r="688" spans="1:18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8344</v>
      </c>
      <c r="O688" s="12" t="s">
        <v>8275</v>
      </c>
      <c r="P688" t="s">
        <v>8277</v>
      </c>
      <c r="Q688" s="10">
        <f t="shared" si="20"/>
        <v>0</v>
      </c>
      <c r="R688">
        <f t="shared" si="21"/>
        <v>0</v>
      </c>
    </row>
    <row r="689" spans="1:18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8344</v>
      </c>
      <c r="O689" s="12" t="s">
        <v>8275</v>
      </c>
      <c r="P689" t="s">
        <v>8277</v>
      </c>
      <c r="Q689" s="10">
        <f t="shared" si="20"/>
        <v>4</v>
      </c>
      <c r="R689">
        <f t="shared" si="21"/>
        <v>591.66999999999996</v>
      </c>
    </row>
    <row r="690" spans="1:18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8344</v>
      </c>
      <c r="O690" s="12" t="s">
        <v>8275</v>
      </c>
      <c r="P690" t="s">
        <v>8277</v>
      </c>
      <c r="Q690" s="10">
        <f t="shared" si="20"/>
        <v>73</v>
      </c>
      <c r="R690">
        <f t="shared" si="21"/>
        <v>405.5</v>
      </c>
    </row>
    <row r="691" spans="1:18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8344</v>
      </c>
      <c r="O691" s="12" t="s">
        <v>8275</v>
      </c>
      <c r="P691" t="s">
        <v>8277</v>
      </c>
      <c r="Q691" s="10">
        <f t="shared" si="20"/>
        <v>58</v>
      </c>
      <c r="R691">
        <f t="shared" si="21"/>
        <v>343.15</v>
      </c>
    </row>
    <row r="692" spans="1:18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8344</v>
      </c>
      <c r="O692" s="12" t="s">
        <v>8275</v>
      </c>
      <c r="P692" t="s">
        <v>8277</v>
      </c>
      <c r="Q692" s="10">
        <f t="shared" si="20"/>
        <v>12</v>
      </c>
      <c r="R692">
        <f t="shared" si="21"/>
        <v>72.59</v>
      </c>
    </row>
    <row r="693" spans="1:18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8344</v>
      </c>
      <c r="O693" s="12" t="s">
        <v>8275</v>
      </c>
      <c r="P693" t="s">
        <v>8277</v>
      </c>
      <c r="Q693" s="10">
        <f t="shared" si="20"/>
        <v>1</v>
      </c>
      <c r="R693">
        <f t="shared" si="21"/>
        <v>26</v>
      </c>
    </row>
    <row r="694" spans="1:18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8344</v>
      </c>
      <c r="O694" s="12" t="s">
        <v>8275</v>
      </c>
      <c r="P694" t="s">
        <v>8277</v>
      </c>
      <c r="Q694" s="10">
        <f t="shared" si="20"/>
        <v>7</v>
      </c>
      <c r="R694">
        <f t="shared" si="21"/>
        <v>6.5</v>
      </c>
    </row>
    <row r="695" spans="1:18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8344</v>
      </c>
      <c r="O695" s="12" t="s">
        <v>8275</v>
      </c>
      <c r="P695" t="s">
        <v>8277</v>
      </c>
      <c r="Q695" s="10">
        <f t="shared" si="20"/>
        <v>35</v>
      </c>
      <c r="R695">
        <f t="shared" si="21"/>
        <v>119.39</v>
      </c>
    </row>
    <row r="696" spans="1:18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8344</v>
      </c>
      <c r="O696" s="12" t="s">
        <v>8275</v>
      </c>
      <c r="P696" t="s">
        <v>8277</v>
      </c>
      <c r="Q696" s="10">
        <f t="shared" si="20"/>
        <v>0</v>
      </c>
      <c r="R696">
        <f t="shared" si="21"/>
        <v>84.29</v>
      </c>
    </row>
    <row r="697" spans="1:18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8344</v>
      </c>
      <c r="O697" s="12" t="s">
        <v>8275</v>
      </c>
      <c r="P697" t="s">
        <v>8277</v>
      </c>
      <c r="Q697" s="10">
        <f t="shared" si="20"/>
        <v>1</v>
      </c>
      <c r="R697">
        <f t="shared" si="21"/>
        <v>90.86</v>
      </c>
    </row>
    <row r="698" spans="1:18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8344</v>
      </c>
      <c r="O698" s="12" t="s">
        <v>8275</v>
      </c>
      <c r="P698" t="s">
        <v>8277</v>
      </c>
      <c r="Q698" s="10">
        <f t="shared" si="20"/>
        <v>0</v>
      </c>
      <c r="R698">
        <f t="shared" si="21"/>
        <v>1</v>
      </c>
    </row>
    <row r="699" spans="1:18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8344</v>
      </c>
      <c r="O699" s="12" t="s">
        <v>8275</v>
      </c>
      <c r="P699" t="s">
        <v>8277</v>
      </c>
      <c r="Q699" s="10">
        <f t="shared" si="20"/>
        <v>46</v>
      </c>
      <c r="R699">
        <f t="shared" si="21"/>
        <v>20.34</v>
      </c>
    </row>
    <row r="700" spans="1:18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8344</v>
      </c>
      <c r="O700" s="12" t="s">
        <v>8275</v>
      </c>
      <c r="P700" t="s">
        <v>8277</v>
      </c>
      <c r="Q700" s="10">
        <f t="shared" si="20"/>
        <v>15</v>
      </c>
      <c r="R700">
        <f t="shared" si="21"/>
        <v>530.69000000000005</v>
      </c>
    </row>
    <row r="701" spans="1:18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8344</v>
      </c>
      <c r="O701" s="12" t="s">
        <v>8275</v>
      </c>
      <c r="P701" t="s">
        <v>8277</v>
      </c>
      <c r="Q701" s="10">
        <f t="shared" si="20"/>
        <v>82</v>
      </c>
      <c r="R701">
        <f t="shared" si="21"/>
        <v>120.39</v>
      </c>
    </row>
    <row r="702" spans="1:18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8344</v>
      </c>
      <c r="O702" s="12" t="s">
        <v>8275</v>
      </c>
      <c r="P702" t="s">
        <v>8277</v>
      </c>
      <c r="Q702" s="10">
        <f t="shared" si="20"/>
        <v>3</v>
      </c>
      <c r="R702">
        <f t="shared" si="21"/>
        <v>13</v>
      </c>
    </row>
    <row r="703" spans="1:18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8344</v>
      </c>
      <c r="O703" s="12" t="s">
        <v>8275</v>
      </c>
      <c r="P703" t="s">
        <v>8277</v>
      </c>
      <c r="Q703" s="10">
        <f t="shared" si="20"/>
        <v>27</v>
      </c>
      <c r="R703">
        <f t="shared" si="21"/>
        <v>291.33</v>
      </c>
    </row>
    <row r="704" spans="1:18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8344</v>
      </c>
      <c r="O704" s="12" t="s">
        <v>8275</v>
      </c>
      <c r="P704" t="s">
        <v>8277</v>
      </c>
      <c r="Q704" s="10">
        <f t="shared" si="20"/>
        <v>31</v>
      </c>
      <c r="R704">
        <f t="shared" si="21"/>
        <v>124.92</v>
      </c>
    </row>
    <row r="705" spans="1:18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8344</v>
      </c>
      <c r="O705" s="12" t="s">
        <v>8275</v>
      </c>
      <c r="P705" t="s">
        <v>8277</v>
      </c>
      <c r="Q705" s="10">
        <f t="shared" si="20"/>
        <v>6</v>
      </c>
      <c r="R705">
        <f t="shared" si="21"/>
        <v>119.57</v>
      </c>
    </row>
    <row r="706" spans="1:18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8344</v>
      </c>
      <c r="O706" s="12" t="s">
        <v>8275</v>
      </c>
      <c r="P706" t="s">
        <v>8277</v>
      </c>
      <c r="Q706" s="10">
        <f t="shared" ref="Q706:Q769" si="22">ROUND(E706/D706*100,0)</f>
        <v>1</v>
      </c>
      <c r="R706">
        <f t="shared" ref="R706:R769" si="23">IFERROR(ROUND(E706/L706,2),0)</f>
        <v>120.25</v>
      </c>
    </row>
    <row r="707" spans="1:18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8344</v>
      </c>
      <c r="O707" s="12" t="s">
        <v>8275</v>
      </c>
      <c r="P707" t="s">
        <v>8277</v>
      </c>
      <c r="Q707" s="10">
        <f t="shared" si="22"/>
        <v>1</v>
      </c>
      <c r="R707">
        <f t="shared" si="23"/>
        <v>195.4</v>
      </c>
    </row>
    <row r="708" spans="1:18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8344</v>
      </c>
      <c r="O708" s="12" t="s">
        <v>8275</v>
      </c>
      <c r="P708" t="s">
        <v>8277</v>
      </c>
      <c r="Q708" s="10">
        <f t="shared" si="22"/>
        <v>0</v>
      </c>
      <c r="R708">
        <f t="shared" si="23"/>
        <v>0</v>
      </c>
    </row>
    <row r="709" spans="1:18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8344</v>
      </c>
      <c r="O709" s="12" t="s">
        <v>8275</v>
      </c>
      <c r="P709" t="s">
        <v>8277</v>
      </c>
      <c r="Q709" s="10">
        <f t="shared" si="22"/>
        <v>79</v>
      </c>
      <c r="R709">
        <f t="shared" si="23"/>
        <v>117.7</v>
      </c>
    </row>
    <row r="710" spans="1:18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8344</v>
      </c>
      <c r="O710" s="12" t="s">
        <v>8275</v>
      </c>
      <c r="P710" t="s">
        <v>8277</v>
      </c>
      <c r="Q710" s="10">
        <f t="shared" si="22"/>
        <v>22</v>
      </c>
      <c r="R710">
        <f t="shared" si="23"/>
        <v>23.95</v>
      </c>
    </row>
    <row r="711" spans="1:18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8344</v>
      </c>
      <c r="O711" s="12" t="s">
        <v>8275</v>
      </c>
      <c r="P711" t="s">
        <v>8277</v>
      </c>
      <c r="Q711" s="10">
        <f t="shared" si="22"/>
        <v>0</v>
      </c>
      <c r="R711">
        <f t="shared" si="23"/>
        <v>30.5</v>
      </c>
    </row>
    <row r="712" spans="1:18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8344</v>
      </c>
      <c r="O712" s="12" t="s">
        <v>8275</v>
      </c>
      <c r="P712" t="s">
        <v>8277</v>
      </c>
      <c r="Q712" s="10">
        <f t="shared" si="22"/>
        <v>0</v>
      </c>
      <c r="R712">
        <f t="shared" si="23"/>
        <v>0</v>
      </c>
    </row>
    <row r="713" spans="1:18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8344</v>
      </c>
      <c r="O713" s="12" t="s">
        <v>8275</v>
      </c>
      <c r="P713" t="s">
        <v>8277</v>
      </c>
      <c r="Q713" s="10">
        <f t="shared" si="22"/>
        <v>34</v>
      </c>
      <c r="R713">
        <f t="shared" si="23"/>
        <v>99.97</v>
      </c>
    </row>
    <row r="714" spans="1:18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8344</v>
      </c>
      <c r="O714" s="12" t="s">
        <v>8275</v>
      </c>
      <c r="P714" t="s">
        <v>8277</v>
      </c>
      <c r="Q714" s="10">
        <f t="shared" si="22"/>
        <v>0</v>
      </c>
      <c r="R714">
        <f t="shared" si="23"/>
        <v>26.25</v>
      </c>
    </row>
    <row r="715" spans="1:18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8344</v>
      </c>
      <c r="O715" s="12" t="s">
        <v>8275</v>
      </c>
      <c r="P715" t="s">
        <v>8277</v>
      </c>
      <c r="Q715" s="10">
        <f t="shared" si="22"/>
        <v>1</v>
      </c>
      <c r="R715">
        <f t="shared" si="23"/>
        <v>199</v>
      </c>
    </row>
    <row r="716" spans="1:18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8344</v>
      </c>
      <c r="O716" s="12" t="s">
        <v>8275</v>
      </c>
      <c r="P716" t="s">
        <v>8277</v>
      </c>
      <c r="Q716" s="10">
        <f t="shared" si="22"/>
        <v>15</v>
      </c>
      <c r="R716">
        <f t="shared" si="23"/>
        <v>80.319999999999993</v>
      </c>
    </row>
    <row r="717" spans="1:18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8344</v>
      </c>
      <c r="O717" s="12" t="s">
        <v>8275</v>
      </c>
      <c r="P717" t="s">
        <v>8277</v>
      </c>
      <c r="Q717" s="10">
        <f t="shared" si="22"/>
        <v>5</v>
      </c>
      <c r="R717">
        <f t="shared" si="23"/>
        <v>115.75</v>
      </c>
    </row>
    <row r="718" spans="1:18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8344</v>
      </c>
      <c r="O718" s="12" t="s">
        <v>8275</v>
      </c>
      <c r="P718" t="s">
        <v>8277</v>
      </c>
      <c r="Q718" s="10">
        <f t="shared" si="22"/>
        <v>10</v>
      </c>
      <c r="R718">
        <f t="shared" si="23"/>
        <v>44.69</v>
      </c>
    </row>
    <row r="719" spans="1:18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8344</v>
      </c>
      <c r="O719" s="12" t="s">
        <v>8275</v>
      </c>
      <c r="P719" t="s">
        <v>8277</v>
      </c>
      <c r="Q719" s="10">
        <f t="shared" si="22"/>
        <v>0</v>
      </c>
      <c r="R719">
        <f t="shared" si="23"/>
        <v>76.25</v>
      </c>
    </row>
    <row r="720" spans="1:18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8344</v>
      </c>
      <c r="O720" s="12" t="s">
        <v>8275</v>
      </c>
      <c r="P720" t="s">
        <v>8277</v>
      </c>
      <c r="Q720" s="10">
        <f t="shared" si="22"/>
        <v>1</v>
      </c>
      <c r="R720">
        <f t="shared" si="23"/>
        <v>22.5</v>
      </c>
    </row>
    <row r="721" spans="1:18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8344</v>
      </c>
      <c r="O721" s="12" t="s">
        <v>8275</v>
      </c>
      <c r="P721" t="s">
        <v>8277</v>
      </c>
      <c r="Q721" s="10">
        <f t="shared" si="22"/>
        <v>1</v>
      </c>
      <c r="R721">
        <f t="shared" si="23"/>
        <v>19.399999999999999</v>
      </c>
    </row>
    <row r="722" spans="1:18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8345</v>
      </c>
      <c r="O722" s="12" t="s">
        <v>8278</v>
      </c>
      <c r="P722" t="s">
        <v>8279</v>
      </c>
      <c r="Q722" s="10">
        <f t="shared" si="22"/>
        <v>144</v>
      </c>
      <c r="R722">
        <f t="shared" si="23"/>
        <v>66.709999999999994</v>
      </c>
    </row>
    <row r="723" spans="1:18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8345</v>
      </c>
      <c r="O723" s="12" t="s">
        <v>8278</v>
      </c>
      <c r="P723" t="s">
        <v>8279</v>
      </c>
      <c r="Q723" s="10">
        <f t="shared" si="22"/>
        <v>122</v>
      </c>
      <c r="R723">
        <f t="shared" si="23"/>
        <v>84.14</v>
      </c>
    </row>
    <row r="724" spans="1:18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8345</v>
      </c>
      <c r="O724" s="12" t="s">
        <v>8278</v>
      </c>
      <c r="P724" t="s">
        <v>8279</v>
      </c>
      <c r="Q724" s="10">
        <f t="shared" si="22"/>
        <v>132</v>
      </c>
      <c r="R724">
        <f t="shared" si="23"/>
        <v>215.73</v>
      </c>
    </row>
    <row r="725" spans="1:18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8345</v>
      </c>
      <c r="O725" s="12" t="s">
        <v>8278</v>
      </c>
      <c r="P725" t="s">
        <v>8279</v>
      </c>
      <c r="Q725" s="10">
        <f t="shared" si="22"/>
        <v>109</v>
      </c>
      <c r="R725">
        <f t="shared" si="23"/>
        <v>54.69</v>
      </c>
    </row>
    <row r="726" spans="1:18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8345</v>
      </c>
      <c r="O726" s="12" t="s">
        <v>8278</v>
      </c>
      <c r="P726" t="s">
        <v>8279</v>
      </c>
      <c r="Q726" s="10">
        <f t="shared" si="22"/>
        <v>105</v>
      </c>
      <c r="R726">
        <f t="shared" si="23"/>
        <v>51.63</v>
      </c>
    </row>
    <row r="727" spans="1:18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8345</v>
      </c>
      <c r="O727" s="12" t="s">
        <v>8278</v>
      </c>
      <c r="P727" t="s">
        <v>8279</v>
      </c>
      <c r="Q727" s="10">
        <f t="shared" si="22"/>
        <v>100</v>
      </c>
      <c r="R727">
        <f t="shared" si="23"/>
        <v>143.36000000000001</v>
      </c>
    </row>
    <row r="728" spans="1:18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8345</v>
      </c>
      <c r="O728" s="12" t="s">
        <v>8278</v>
      </c>
      <c r="P728" t="s">
        <v>8279</v>
      </c>
      <c r="Q728" s="10">
        <f t="shared" si="22"/>
        <v>101</v>
      </c>
      <c r="R728">
        <f t="shared" si="23"/>
        <v>72.430000000000007</v>
      </c>
    </row>
    <row r="729" spans="1:18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8345</v>
      </c>
      <c r="O729" s="12" t="s">
        <v>8278</v>
      </c>
      <c r="P729" t="s">
        <v>8279</v>
      </c>
      <c r="Q729" s="10">
        <f t="shared" si="22"/>
        <v>156</v>
      </c>
      <c r="R729">
        <f t="shared" si="23"/>
        <v>36.53</v>
      </c>
    </row>
    <row r="730" spans="1:18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8345</v>
      </c>
      <c r="O730" s="12" t="s">
        <v>8278</v>
      </c>
      <c r="P730" t="s">
        <v>8279</v>
      </c>
      <c r="Q730" s="10">
        <f t="shared" si="22"/>
        <v>106</v>
      </c>
      <c r="R730">
        <f t="shared" si="23"/>
        <v>60.9</v>
      </c>
    </row>
    <row r="731" spans="1:18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8345</v>
      </c>
      <c r="O731" s="12" t="s">
        <v>8278</v>
      </c>
      <c r="P731" t="s">
        <v>8279</v>
      </c>
      <c r="Q731" s="10">
        <f t="shared" si="22"/>
        <v>131</v>
      </c>
      <c r="R731">
        <f t="shared" si="23"/>
        <v>43.55</v>
      </c>
    </row>
    <row r="732" spans="1:18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8345</v>
      </c>
      <c r="O732" s="12" t="s">
        <v>8278</v>
      </c>
      <c r="P732" t="s">
        <v>8279</v>
      </c>
      <c r="Q732" s="10">
        <f t="shared" si="22"/>
        <v>132</v>
      </c>
      <c r="R732">
        <f t="shared" si="23"/>
        <v>99.77</v>
      </c>
    </row>
    <row r="733" spans="1:18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8345</v>
      </c>
      <c r="O733" s="12" t="s">
        <v>8278</v>
      </c>
      <c r="P733" t="s">
        <v>8279</v>
      </c>
      <c r="Q733" s="10">
        <f t="shared" si="22"/>
        <v>126</v>
      </c>
      <c r="R733">
        <f t="shared" si="23"/>
        <v>88.73</v>
      </c>
    </row>
    <row r="734" spans="1:18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8345</v>
      </c>
      <c r="O734" s="12" t="s">
        <v>8278</v>
      </c>
      <c r="P734" t="s">
        <v>8279</v>
      </c>
      <c r="Q734" s="10">
        <f t="shared" si="22"/>
        <v>160</v>
      </c>
      <c r="R734">
        <f t="shared" si="23"/>
        <v>4.92</v>
      </c>
    </row>
    <row r="735" spans="1:18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8345</v>
      </c>
      <c r="O735" s="12" t="s">
        <v>8278</v>
      </c>
      <c r="P735" t="s">
        <v>8279</v>
      </c>
      <c r="Q735" s="10">
        <f t="shared" si="22"/>
        <v>120</v>
      </c>
      <c r="R735">
        <f t="shared" si="23"/>
        <v>17.82</v>
      </c>
    </row>
    <row r="736" spans="1:18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8345</v>
      </c>
      <c r="O736" s="12" t="s">
        <v>8278</v>
      </c>
      <c r="P736" t="s">
        <v>8279</v>
      </c>
      <c r="Q736" s="10">
        <f t="shared" si="22"/>
        <v>126</v>
      </c>
      <c r="R736">
        <f t="shared" si="23"/>
        <v>187.19</v>
      </c>
    </row>
    <row r="737" spans="1:18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8345</v>
      </c>
      <c r="O737" s="12" t="s">
        <v>8278</v>
      </c>
      <c r="P737" t="s">
        <v>8279</v>
      </c>
      <c r="Q737" s="10">
        <f t="shared" si="22"/>
        <v>114</v>
      </c>
      <c r="R737">
        <f t="shared" si="23"/>
        <v>234.81</v>
      </c>
    </row>
    <row r="738" spans="1:18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8345</v>
      </c>
      <c r="O738" s="12" t="s">
        <v>8278</v>
      </c>
      <c r="P738" t="s">
        <v>8279</v>
      </c>
      <c r="Q738" s="10">
        <f t="shared" si="22"/>
        <v>315</v>
      </c>
      <c r="R738">
        <f t="shared" si="23"/>
        <v>105.05</v>
      </c>
    </row>
    <row r="739" spans="1:18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8345</v>
      </c>
      <c r="O739" s="12" t="s">
        <v>8278</v>
      </c>
      <c r="P739" t="s">
        <v>8279</v>
      </c>
      <c r="Q739" s="10">
        <f t="shared" si="22"/>
        <v>122</v>
      </c>
      <c r="R739">
        <f t="shared" si="23"/>
        <v>56.67</v>
      </c>
    </row>
    <row r="740" spans="1:18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8345</v>
      </c>
      <c r="O740" s="12" t="s">
        <v>8278</v>
      </c>
      <c r="P740" t="s">
        <v>8279</v>
      </c>
      <c r="Q740" s="10">
        <f t="shared" si="22"/>
        <v>107</v>
      </c>
      <c r="R740">
        <f t="shared" si="23"/>
        <v>39.049999999999997</v>
      </c>
    </row>
    <row r="741" spans="1:18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8345</v>
      </c>
      <c r="O741" s="12" t="s">
        <v>8278</v>
      </c>
      <c r="P741" t="s">
        <v>8279</v>
      </c>
      <c r="Q741" s="10">
        <f t="shared" si="22"/>
        <v>158</v>
      </c>
      <c r="R741">
        <f t="shared" si="23"/>
        <v>68.349999999999994</v>
      </c>
    </row>
    <row r="742" spans="1:18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8345</v>
      </c>
      <c r="O742" s="12" t="s">
        <v>8278</v>
      </c>
      <c r="P742" t="s">
        <v>8279</v>
      </c>
      <c r="Q742" s="10">
        <f t="shared" si="22"/>
        <v>107</v>
      </c>
      <c r="R742">
        <f t="shared" si="23"/>
        <v>169.58</v>
      </c>
    </row>
    <row r="743" spans="1:18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8345</v>
      </c>
      <c r="O743" s="12" t="s">
        <v>8278</v>
      </c>
      <c r="P743" t="s">
        <v>8279</v>
      </c>
      <c r="Q743" s="10">
        <f t="shared" si="22"/>
        <v>102</v>
      </c>
      <c r="R743">
        <f t="shared" si="23"/>
        <v>141.41999999999999</v>
      </c>
    </row>
    <row r="744" spans="1:18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8345</v>
      </c>
      <c r="O744" s="12" t="s">
        <v>8278</v>
      </c>
      <c r="P744" t="s">
        <v>8279</v>
      </c>
      <c r="Q744" s="10">
        <f t="shared" si="22"/>
        <v>111</v>
      </c>
      <c r="R744">
        <f t="shared" si="23"/>
        <v>67.39</v>
      </c>
    </row>
    <row r="745" spans="1:18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8345</v>
      </c>
      <c r="O745" s="12" t="s">
        <v>8278</v>
      </c>
      <c r="P745" t="s">
        <v>8279</v>
      </c>
      <c r="Q745" s="10">
        <f t="shared" si="22"/>
        <v>148</v>
      </c>
      <c r="R745">
        <f t="shared" si="23"/>
        <v>54.27</v>
      </c>
    </row>
    <row r="746" spans="1:18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8345</v>
      </c>
      <c r="O746" s="12" t="s">
        <v>8278</v>
      </c>
      <c r="P746" t="s">
        <v>8279</v>
      </c>
      <c r="Q746" s="10">
        <f t="shared" si="22"/>
        <v>102</v>
      </c>
      <c r="R746">
        <f t="shared" si="23"/>
        <v>82.52</v>
      </c>
    </row>
    <row r="747" spans="1:18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8345</v>
      </c>
      <c r="O747" s="12" t="s">
        <v>8278</v>
      </c>
      <c r="P747" t="s">
        <v>8279</v>
      </c>
      <c r="Q747" s="10">
        <f t="shared" si="22"/>
        <v>179</v>
      </c>
      <c r="R747">
        <f t="shared" si="23"/>
        <v>53.73</v>
      </c>
    </row>
    <row r="748" spans="1:18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8345</v>
      </c>
      <c r="O748" s="12" t="s">
        <v>8278</v>
      </c>
      <c r="P748" t="s">
        <v>8279</v>
      </c>
      <c r="Q748" s="10">
        <f t="shared" si="22"/>
        <v>111</v>
      </c>
      <c r="R748">
        <f t="shared" si="23"/>
        <v>34.21</v>
      </c>
    </row>
    <row r="749" spans="1:18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8345</v>
      </c>
      <c r="O749" s="12" t="s">
        <v>8278</v>
      </c>
      <c r="P749" t="s">
        <v>8279</v>
      </c>
      <c r="Q749" s="10">
        <f t="shared" si="22"/>
        <v>100</v>
      </c>
      <c r="R749">
        <f t="shared" si="23"/>
        <v>127.33</v>
      </c>
    </row>
    <row r="750" spans="1:18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8345</v>
      </c>
      <c r="O750" s="12" t="s">
        <v>8278</v>
      </c>
      <c r="P750" t="s">
        <v>8279</v>
      </c>
      <c r="Q750" s="10">
        <f t="shared" si="22"/>
        <v>100</v>
      </c>
      <c r="R750">
        <f t="shared" si="23"/>
        <v>45.57</v>
      </c>
    </row>
    <row r="751" spans="1:18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8345</v>
      </c>
      <c r="O751" s="12" t="s">
        <v>8278</v>
      </c>
      <c r="P751" t="s">
        <v>8279</v>
      </c>
      <c r="Q751" s="10">
        <f t="shared" si="22"/>
        <v>106</v>
      </c>
      <c r="R751">
        <f t="shared" si="23"/>
        <v>95.96</v>
      </c>
    </row>
    <row r="752" spans="1:18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8345</v>
      </c>
      <c r="O752" s="12" t="s">
        <v>8278</v>
      </c>
      <c r="P752" t="s">
        <v>8279</v>
      </c>
      <c r="Q752" s="10">
        <f t="shared" si="22"/>
        <v>103</v>
      </c>
      <c r="R752">
        <f t="shared" si="23"/>
        <v>77.27</v>
      </c>
    </row>
    <row r="753" spans="1:18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8345</v>
      </c>
      <c r="O753" s="12" t="s">
        <v>8278</v>
      </c>
      <c r="P753" t="s">
        <v>8279</v>
      </c>
      <c r="Q753" s="10">
        <f t="shared" si="22"/>
        <v>119</v>
      </c>
      <c r="R753">
        <f t="shared" si="23"/>
        <v>57.34</v>
      </c>
    </row>
    <row r="754" spans="1:18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8345</v>
      </c>
      <c r="O754" s="12" t="s">
        <v>8278</v>
      </c>
      <c r="P754" t="s">
        <v>8279</v>
      </c>
      <c r="Q754" s="10">
        <f t="shared" si="22"/>
        <v>112</v>
      </c>
      <c r="R754">
        <f t="shared" si="23"/>
        <v>53.19</v>
      </c>
    </row>
    <row r="755" spans="1:18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8345</v>
      </c>
      <c r="O755" s="12" t="s">
        <v>8278</v>
      </c>
      <c r="P755" t="s">
        <v>8279</v>
      </c>
      <c r="Q755" s="10">
        <f t="shared" si="22"/>
        <v>128</v>
      </c>
      <c r="R755">
        <f t="shared" si="23"/>
        <v>492.31</v>
      </c>
    </row>
    <row r="756" spans="1:18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8345</v>
      </c>
      <c r="O756" s="12" t="s">
        <v>8278</v>
      </c>
      <c r="P756" t="s">
        <v>8279</v>
      </c>
      <c r="Q756" s="10">
        <f t="shared" si="22"/>
        <v>104</v>
      </c>
      <c r="R756">
        <f t="shared" si="23"/>
        <v>42.35</v>
      </c>
    </row>
    <row r="757" spans="1:18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8345</v>
      </c>
      <c r="O757" s="12" t="s">
        <v>8278</v>
      </c>
      <c r="P757" t="s">
        <v>8279</v>
      </c>
      <c r="Q757" s="10">
        <f t="shared" si="22"/>
        <v>102</v>
      </c>
      <c r="R757">
        <f t="shared" si="23"/>
        <v>37.47</v>
      </c>
    </row>
    <row r="758" spans="1:18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8345</v>
      </c>
      <c r="O758" s="12" t="s">
        <v>8278</v>
      </c>
      <c r="P758" t="s">
        <v>8279</v>
      </c>
      <c r="Q758" s="10">
        <f t="shared" si="22"/>
        <v>118</v>
      </c>
      <c r="R758">
        <f t="shared" si="23"/>
        <v>37.450000000000003</v>
      </c>
    </row>
    <row r="759" spans="1:18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8345</v>
      </c>
      <c r="O759" s="12" t="s">
        <v>8278</v>
      </c>
      <c r="P759" t="s">
        <v>8279</v>
      </c>
      <c r="Q759" s="10">
        <f t="shared" si="22"/>
        <v>238</v>
      </c>
      <c r="R759">
        <f t="shared" si="23"/>
        <v>33.06</v>
      </c>
    </row>
    <row r="760" spans="1:18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8345</v>
      </c>
      <c r="O760" s="12" t="s">
        <v>8278</v>
      </c>
      <c r="P760" t="s">
        <v>8279</v>
      </c>
      <c r="Q760" s="10">
        <f t="shared" si="22"/>
        <v>102</v>
      </c>
      <c r="R760">
        <f t="shared" si="23"/>
        <v>134.21</v>
      </c>
    </row>
    <row r="761" spans="1:18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8345</v>
      </c>
      <c r="O761" s="12" t="s">
        <v>8278</v>
      </c>
      <c r="P761" t="s">
        <v>8279</v>
      </c>
      <c r="Q761" s="10">
        <f t="shared" si="22"/>
        <v>102</v>
      </c>
      <c r="R761">
        <f t="shared" si="23"/>
        <v>51.47</v>
      </c>
    </row>
    <row r="762" spans="1:18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8346</v>
      </c>
      <c r="O762" s="12" t="s">
        <v>8278</v>
      </c>
      <c r="P762" t="s">
        <v>8280</v>
      </c>
      <c r="Q762" s="10">
        <f t="shared" si="22"/>
        <v>0</v>
      </c>
      <c r="R762">
        <f t="shared" si="23"/>
        <v>0</v>
      </c>
    </row>
    <row r="763" spans="1:18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8346</v>
      </c>
      <c r="O763" s="12" t="s">
        <v>8278</v>
      </c>
      <c r="P763" t="s">
        <v>8280</v>
      </c>
      <c r="Q763" s="10">
        <f t="shared" si="22"/>
        <v>5</v>
      </c>
      <c r="R763">
        <f t="shared" si="23"/>
        <v>39.17</v>
      </c>
    </row>
    <row r="764" spans="1:18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8346</v>
      </c>
      <c r="O764" s="12" t="s">
        <v>8278</v>
      </c>
      <c r="P764" t="s">
        <v>8280</v>
      </c>
      <c r="Q764" s="10">
        <f t="shared" si="22"/>
        <v>0</v>
      </c>
      <c r="R764">
        <f t="shared" si="23"/>
        <v>0</v>
      </c>
    </row>
    <row r="765" spans="1:18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8346</v>
      </c>
      <c r="O765" s="12" t="s">
        <v>8278</v>
      </c>
      <c r="P765" t="s">
        <v>8280</v>
      </c>
      <c r="Q765" s="10">
        <f t="shared" si="22"/>
        <v>0</v>
      </c>
      <c r="R765">
        <f t="shared" si="23"/>
        <v>5</v>
      </c>
    </row>
    <row r="766" spans="1:18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8346</v>
      </c>
      <c r="O766" s="12" t="s">
        <v>8278</v>
      </c>
      <c r="P766" t="s">
        <v>8280</v>
      </c>
      <c r="Q766" s="10">
        <f t="shared" si="22"/>
        <v>0</v>
      </c>
      <c r="R766">
        <f t="shared" si="23"/>
        <v>0</v>
      </c>
    </row>
    <row r="767" spans="1:18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8346</v>
      </c>
      <c r="O767" s="12" t="s">
        <v>8278</v>
      </c>
      <c r="P767" t="s">
        <v>8280</v>
      </c>
      <c r="Q767" s="10">
        <f t="shared" si="22"/>
        <v>36</v>
      </c>
      <c r="R767">
        <f t="shared" si="23"/>
        <v>57.3</v>
      </c>
    </row>
    <row r="768" spans="1:18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8346</v>
      </c>
      <c r="O768" s="12" t="s">
        <v>8278</v>
      </c>
      <c r="P768" t="s">
        <v>8280</v>
      </c>
      <c r="Q768" s="10">
        <f t="shared" si="22"/>
        <v>0</v>
      </c>
      <c r="R768">
        <f t="shared" si="23"/>
        <v>0</v>
      </c>
    </row>
    <row r="769" spans="1:18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8346</v>
      </c>
      <c r="O769" s="12" t="s">
        <v>8278</v>
      </c>
      <c r="P769" t="s">
        <v>8280</v>
      </c>
      <c r="Q769" s="10">
        <f t="shared" si="22"/>
        <v>4</v>
      </c>
      <c r="R769">
        <f t="shared" si="23"/>
        <v>59</v>
      </c>
    </row>
    <row r="770" spans="1:18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8346</v>
      </c>
      <c r="O770" s="12" t="s">
        <v>8278</v>
      </c>
      <c r="P770" t="s">
        <v>8280</v>
      </c>
      <c r="Q770" s="10">
        <f t="shared" ref="Q770:Q833" si="24">ROUND(E770/D770*100,0)</f>
        <v>0</v>
      </c>
      <c r="R770">
        <f t="shared" ref="R770:R833" si="25">IFERROR(ROUND(E770/L770,2),0)</f>
        <v>0</v>
      </c>
    </row>
    <row r="771" spans="1:18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8346</v>
      </c>
      <c r="O771" s="12" t="s">
        <v>8278</v>
      </c>
      <c r="P771" t="s">
        <v>8280</v>
      </c>
      <c r="Q771" s="10">
        <f t="shared" si="24"/>
        <v>41</v>
      </c>
      <c r="R771">
        <f t="shared" si="25"/>
        <v>31.85</v>
      </c>
    </row>
    <row r="772" spans="1:18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8346</v>
      </c>
      <c r="O772" s="12" t="s">
        <v>8278</v>
      </c>
      <c r="P772" t="s">
        <v>8280</v>
      </c>
      <c r="Q772" s="10">
        <f t="shared" si="24"/>
        <v>0</v>
      </c>
      <c r="R772">
        <f t="shared" si="25"/>
        <v>0</v>
      </c>
    </row>
    <row r="773" spans="1:18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8346</v>
      </c>
      <c r="O773" s="12" t="s">
        <v>8278</v>
      </c>
      <c r="P773" t="s">
        <v>8280</v>
      </c>
      <c r="Q773" s="10">
        <f t="shared" si="24"/>
        <v>0</v>
      </c>
      <c r="R773">
        <f t="shared" si="25"/>
        <v>10</v>
      </c>
    </row>
    <row r="774" spans="1:18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8346</v>
      </c>
      <c r="O774" s="12" t="s">
        <v>8278</v>
      </c>
      <c r="P774" t="s">
        <v>8280</v>
      </c>
      <c r="Q774" s="10">
        <f t="shared" si="24"/>
        <v>3</v>
      </c>
      <c r="R774">
        <f t="shared" si="25"/>
        <v>50</v>
      </c>
    </row>
    <row r="775" spans="1:18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8346</v>
      </c>
      <c r="O775" s="12" t="s">
        <v>8278</v>
      </c>
      <c r="P775" t="s">
        <v>8280</v>
      </c>
      <c r="Q775" s="10">
        <f t="shared" si="24"/>
        <v>1</v>
      </c>
      <c r="R775">
        <f t="shared" si="25"/>
        <v>16</v>
      </c>
    </row>
    <row r="776" spans="1:18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8346</v>
      </c>
      <c r="O776" s="12" t="s">
        <v>8278</v>
      </c>
      <c r="P776" t="s">
        <v>8280</v>
      </c>
      <c r="Q776" s="10">
        <f t="shared" si="24"/>
        <v>70</v>
      </c>
      <c r="R776">
        <f t="shared" si="25"/>
        <v>39</v>
      </c>
    </row>
    <row r="777" spans="1:18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8346</v>
      </c>
      <c r="O777" s="12" t="s">
        <v>8278</v>
      </c>
      <c r="P777" t="s">
        <v>8280</v>
      </c>
      <c r="Q777" s="10">
        <f t="shared" si="24"/>
        <v>2</v>
      </c>
      <c r="R777">
        <f t="shared" si="25"/>
        <v>34</v>
      </c>
    </row>
    <row r="778" spans="1:18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8346</v>
      </c>
      <c r="O778" s="12" t="s">
        <v>8278</v>
      </c>
      <c r="P778" t="s">
        <v>8280</v>
      </c>
      <c r="Q778" s="10">
        <f t="shared" si="24"/>
        <v>51</v>
      </c>
      <c r="R778">
        <f t="shared" si="25"/>
        <v>63.12</v>
      </c>
    </row>
    <row r="779" spans="1:18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8346</v>
      </c>
      <c r="O779" s="12" t="s">
        <v>8278</v>
      </c>
      <c r="P779" t="s">
        <v>8280</v>
      </c>
      <c r="Q779" s="10">
        <f t="shared" si="24"/>
        <v>1</v>
      </c>
      <c r="R779">
        <f t="shared" si="25"/>
        <v>7</v>
      </c>
    </row>
    <row r="780" spans="1:18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8346</v>
      </c>
      <c r="O780" s="12" t="s">
        <v>8278</v>
      </c>
      <c r="P780" t="s">
        <v>8280</v>
      </c>
      <c r="Q780" s="10">
        <f t="shared" si="24"/>
        <v>0</v>
      </c>
      <c r="R780">
        <f t="shared" si="25"/>
        <v>2</v>
      </c>
    </row>
    <row r="781" spans="1:18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8346</v>
      </c>
      <c r="O781" s="12" t="s">
        <v>8278</v>
      </c>
      <c r="P781" t="s">
        <v>8280</v>
      </c>
      <c r="Q781" s="10">
        <f t="shared" si="24"/>
        <v>3</v>
      </c>
      <c r="R781">
        <f t="shared" si="25"/>
        <v>66.67</v>
      </c>
    </row>
    <row r="782" spans="1:18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8347</v>
      </c>
      <c r="O782" s="12" t="s">
        <v>8281</v>
      </c>
      <c r="P782" t="s">
        <v>8282</v>
      </c>
      <c r="Q782" s="10">
        <f t="shared" si="24"/>
        <v>104</v>
      </c>
      <c r="R782">
        <f t="shared" si="25"/>
        <v>38.520000000000003</v>
      </c>
    </row>
    <row r="783" spans="1:18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8347</v>
      </c>
      <c r="O783" s="12" t="s">
        <v>8281</v>
      </c>
      <c r="P783" t="s">
        <v>8282</v>
      </c>
      <c r="Q783" s="10">
        <f t="shared" si="24"/>
        <v>133</v>
      </c>
      <c r="R783">
        <f t="shared" si="25"/>
        <v>42.61</v>
      </c>
    </row>
    <row r="784" spans="1:18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8347</v>
      </c>
      <c r="O784" s="12" t="s">
        <v>8281</v>
      </c>
      <c r="P784" t="s">
        <v>8282</v>
      </c>
      <c r="Q784" s="10">
        <f t="shared" si="24"/>
        <v>100</v>
      </c>
      <c r="R784">
        <f t="shared" si="25"/>
        <v>50</v>
      </c>
    </row>
    <row r="785" spans="1:18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8347</v>
      </c>
      <c r="O785" s="12" t="s">
        <v>8281</v>
      </c>
      <c r="P785" t="s">
        <v>8282</v>
      </c>
      <c r="Q785" s="10">
        <f t="shared" si="24"/>
        <v>148</v>
      </c>
      <c r="R785">
        <f t="shared" si="25"/>
        <v>63.49</v>
      </c>
    </row>
    <row r="786" spans="1:18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8347</v>
      </c>
      <c r="O786" s="12" t="s">
        <v>8281</v>
      </c>
      <c r="P786" t="s">
        <v>8282</v>
      </c>
      <c r="Q786" s="10">
        <f t="shared" si="24"/>
        <v>103</v>
      </c>
      <c r="R786">
        <f t="shared" si="25"/>
        <v>102.5</v>
      </c>
    </row>
    <row r="787" spans="1:18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8347</v>
      </c>
      <c r="O787" s="12" t="s">
        <v>8281</v>
      </c>
      <c r="P787" t="s">
        <v>8282</v>
      </c>
      <c r="Q787" s="10">
        <f t="shared" si="24"/>
        <v>181</v>
      </c>
      <c r="R787">
        <f t="shared" si="25"/>
        <v>31.14</v>
      </c>
    </row>
    <row r="788" spans="1:18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8347</v>
      </c>
      <c r="O788" s="12" t="s">
        <v>8281</v>
      </c>
      <c r="P788" t="s">
        <v>8282</v>
      </c>
      <c r="Q788" s="10">
        <f t="shared" si="24"/>
        <v>143</v>
      </c>
      <c r="R788">
        <f t="shared" si="25"/>
        <v>162.27000000000001</v>
      </c>
    </row>
    <row r="789" spans="1:18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8347</v>
      </c>
      <c r="O789" s="12" t="s">
        <v>8281</v>
      </c>
      <c r="P789" t="s">
        <v>8282</v>
      </c>
      <c r="Q789" s="10">
        <f t="shared" si="24"/>
        <v>114</v>
      </c>
      <c r="R789">
        <f t="shared" si="25"/>
        <v>80.59</v>
      </c>
    </row>
    <row r="790" spans="1:18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8347</v>
      </c>
      <c r="O790" s="12" t="s">
        <v>8281</v>
      </c>
      <c r="P790" t="s">
        <v>8282</v>
      </c>
      <c r="Q790" s="10">
        <f t="shared" si="24"/>
        <v>204</v>
      </c>
      <c r="R790">
        <f t="shared" si="25"/>
        <v>59.85</v>
      </c>
    </row>
    <row r="791" spans="1:18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8347</v>
      </c>
      <c r="O791" s="12" t="s">
        <v>8281</v>
      </c>
      <c r="P791" t="s">
        <v>8282</v>
      </c>
      <c r="Q791" s="10">
        <f t="shared" si="24"/>
        <v>109</v>
      </c>
      <c r="R791">
        <f t="shared" si="25"/>
        <v>132.86000000000001</v>
      </c>
    </row>
    <row r="792" spans="1:18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8347</v>
      </c>
      <c r="O792" s="12" t="s">
        <v>8281</v>
      </c>
      <c r="P792" t="s">
        <v>8282</v>
      </c>
      <c r="Q792" s="10">
        <f t="shared" si="24"/>
        <v>144</v>
      </c>
      <c r="R792">
        <f t="shared" si="25"/>
        <v>92.55</v>
      </c>
    </row>
    <row r="793" spans="1:18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8347</v>
      </c>
      <c r="O793" s="12" t="s">
        <v>8281</v>
      </c>
      <c r="P793" t="s">
        <v>8282</v>
      </c>
      <c r="Q793" s="10">
        <f t="shared" si="24"/>
        <v>104</v>
      </c>
      <c r="R793">
        <f t="shared" si="25"/>
        <v>60.86</v>
      </c>
    </row>
    <row r="794" spans="1:18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8347</v>
      </c>
      <c r="O794" s="12" t="s">
        <v>8281</v>
      </c>
      <c r="P794" t="s">
        <v>8282</v>
      </c>
      <c r="Q794" s="10">
        <f t="shared" si="24"/>
        <v>100</v>
      </c>
      <c r="R794">
        <f t="shared" si="25"/>
        <v>41.85</v>
      </c>
    </row>
    <row r="795" spans="1:18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8347</v>
      </c>
      <c r="O795" s="12" t="s">
        <v>8281</v>
      </c>
      <c r="P795" t="s">
        <v>8282</v>
      </c>
      <c r="Q795" s="10">
        <f t="shared" si="24"/>
        <v>103</v>
      </c>
      <c r="R795">
        <f t="shared" si="25"/>
        <v>88.33</v>
      </c>
    </row>
    <row r="796" spans="1:18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8347</v>
      </c>
      <c r="O796" s="12" t="s">
        <v>8281</v>
      </c>
      <c r="P796" t="s">
        <v>8282</v>
      </c>
      <c r="Q796" s="10">
        <f t="shared" si="24"/>
        <v>105</v>
      </c>
      <c r="R796">
        <f t="shared" si="25"/>
        <v>158.96</v>
      </c>
    </row>
    <row r="797" spans="1:18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8347</v>
      </c>
      <c r="O797" s="12" t="s">
        <v>8281</v>
      </c>
      <c r="P797" t="s">
        <v>8282</v>
      </c>
      <c r="Q797" s="10">
        <f t="shared" si="24"/>
        <v>112</v>
      </c>
      <c r="R797">
        <f t="shared" si="25"/>
        <v>85.05</v>
      </c>
    </row>
    <row r="798" spans="1:18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8347</v>
      </c>
      <c r="O798" s="12" t="s">
        <v>8281</v>
      </c>
      <c r="P798" t="s">
        <v>8282</v>
      </c>
      <c r="Q798" s="10">
        <f t="shared" si="24"/>
        <v>101</v>
      </c>
      <c r="R798">
        <f t="shared" si="25"/>
        <v>112.61</v>
      </c>
    </row>
    <row r="799" spans="1:18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8347</v>
      </c>
      <c r="O799" s="12" t="s">
        <v>8281</v>
      </c>
      <c r="P799" t="s">
        <v>8282</v>
      </c>
      <c r="Q799" s="10">
        <f t="shared" si="24"/>
        <v>108</v>
      </c>
      <c r="R799">
        <f t="shared" si="25"/>
        <v>45.44</v>
      </c>
    </row>
    <row r="800" spans="1:18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8347</v>
      </c>
      <c r="O800" s="12" t="s">
        <v>8281</v>
      </c>
      <c r="P800" t="s">
        <v>8282</v>
      </c>
      <c r="Q800" s="10">
        <f t="shared" si="24"/>
        <v>115</v>
      </c>
      <c r="R800">
        <f t="shared" si="25"/>
        <v>46.22</v>
      </c>
    </row>
    <row r="801" spans="1:18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8347</v>
      </c>
      <c r="O801" s="12" t="s">
        <v>8281</v>
      </c>
      <c r="P801" t="s">
        <v>8282</v>
      </c>
      <c r="Q801" s="10">
        <f t="shared" si="24"/>
        <v>100</v>
      </c>
      <c r="R801">
        <f t="shared" si="25"/>
        <v>178.61</v>
      </c>
    </row>
    <row r="802" spans="1:18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8347</v>
      </c>
      <c r="O802" s="12" t="s">
        <v>8281</v>
      </c>
      <c r="P802" t="s">
        <v>8282</v>
      </c>
      <c r="Q802" s="10">
        <f t="shared" si="24"/>
        <v>152</v>
      </c>
      <c r="R802">
        <f t="shared" si="25"/>
        <v>40.75</v>
      </c>
    </row>
    <row r="803" spans="1:18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8347</v>
      </c>
      <c r="O803" s="12" t="s">
        <v>8281</v>
      </c>
      <c r="P803" t="s">
        <v>8282</v>
      </c>
      <c r="Q803" s="10">
        <f t="shared" si="24"/>
        <v>112</v>
      </c>
      <c r="R803">
        <f t="shared" si="25"/>
        <v>43.73</v>
      </c>
    </row>
    <row r="804" spans="1:18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8347</v>
      </c>
      <c r="O804" s="12" t="s">
        <v>8281</v>
      </c>
      <c r="P804" t="s">
        <v>8282</v>
      </c>
      <c r="Q804" s="10">
        <f t="shared" si="24"/>
        <v>101</v>
      </c>
      <c r="R804">
        <f t="shared" si="25"/>
        <v>81.069999999999993</v>
      </c>
    </row>
    <row r="805" spans="1:18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8347</v>
      </c>
      <c r="O805" s="12" t="s">
        <v>8281</v>
      </c>
      <c r="P805" t="s">
        <v>8282</v>
      </c>
      <c r="Q805" s="10">
        <f t="shared" si="24"/>
        <v>123</v>
      </c>
      <c r="R805">
        <f t="shared" si="25"/>
        <v>74.61</v>
      </c>
    </row>
    <row r="806" spans="1:18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8347</v>
      </c>
      <c r="O806" s="12" t="s">
        <v>8281</v>
      </c>
      <c r="P806" t="s">
        <v>8282</v>
      </c>
      <c r="Q806" s="10">
        <f t="shared" si="24"/>
        <v>100</v>
      </c>
      <c r="R806">
        <f t="shared" si="25"/>
        <v>305.56</v>
      </c>
    </row>
    <row r="807" spans="1:18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8347</v>
      </c>
      <c r="O807" s="12" t="s">
        <v>8281</v>
      </c>
      <c r="P807" t="s">
        <v>8282</v>
      </c>
      <c r="Q807" s="10">
        <f t="shared" si="24"/>
        <v>105</v>
      </c>
      <c r="R807">
        <f t="shared" si="25"/>
        <v>58.33</v>
      </c>
    </row>
    <row r="808" spans="1:18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8347</v>
      </c>
      <c r="O808" s="12" t="s">
        <v>8281</v>
      </c>
      <c r="P808" t="s">
        <v>8282</v>
      </c>
      <c r="Q808" s="10">
        <f t="shared" si="24"/>
        <v>104</v>
      </c>
      <c r="R808">
        <f t="shared" si="25"/>
        <v>117.68</v>
      </c>
    </row>
    <row r="809" spans="1:18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8347</v>
      </c>
      <c r="O809" s="12" t="s">
        <v>8281</v>
      </c>
      <c r="P809" t="s">
        <v>8282</v>
      </c>
      <c r="Q809" s="10">
        <f t="shared" si="24"/>
        <v>105</v>
      </c>
      <c r="R809">
        <f t="shared" si="25"/>
        <v>73.77</v>
      </c>
    </row>
    <row r="810" spans="1:18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8347</v>
      </c>
      <c r="O810" s="12" t="s">
        <v>8281</v>
      </c>
      <c r="P810" t="s">
        <v>8282</v>
      </c>
      <c r="Q810" s="10">
        <f t="shared" si="24"/>
        <v>100</v>
      </c>
      <c r="R810">
        <f t="shared" si="25"/>
        <v>104.65</v>
      </c>
    </row>
    <row r="811" spans="1:18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8347</v>
      </c>
      <c r="O811" s="12" t="s">
        <v>8281</v>
      </c>
      <c r="P811" t="s">
        <v>8282</v>
      </c>
      <c r="Q811" s="10">
        <f t="shared" si="24"/>
        <v>104</v>
      </c>
      <c r="R811">
        <f t="shared" si="25"/>
        <v>79.83</v>
      </c>
    </row>
    <row r="812" spans="1:18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8347</v>
      </c>
      <c r="O812" s="12" t="s">
        <v>8281</v>
      </c>
      <c r="P812" t="s">
        <v>8282</v>
      </c>
      <c r="Q812" s="10">
        <f t="shared" si="24"/>
        <v>105</v>
      </c>
      <c r="R812">
        <f t="shared" si="25"/>
        <v>58.33</v>
      </c>
    </row>
    <row r="813" spans="1:18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8347</v>
      </c>
      <c r="O813" s="12" t="s">
        <v>8281</v>
      </c>
      <c r="P813" t="s">
        <v>8282</v>
      </c>
      <c r="Q813" s="10">
        <f t="shared" si="24"/>
        <v>104</v>
      </c>
      <c r="R813">
        <f t="shared" si="25"/>
        <v>86.67</v>
      </c>
    </row>
    <row r="814" spans="1:18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8347</v>
      </c>
      <c r="O814" s="12" t="s">
        <v>8281</v>
      </c>
      <c r="P814" t="s">
        <v>8282</v>
      </c>
      <c r="Q814" s="10">
        <f t="shared" si="24"/>
        <v>152</v>
      </c>
      <c r="R814">
        <f t="shared" si="25"/>
        <v>27.61</v>
      </c>
    </row>
    <row r="815" spans="1:18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8347</v>
      </c>
      <c r="O815" s="12" t="s">
        <v>8281</v>
      </c>
      <c r="P815" t="s">
        <v>8282</v>
      </c>
      <c r="Q815" s="10">
        <f t="shared" si="24"/>
        <v>160</v>
      </c>
      <c r="R815">
        <f t="shared" si="25"/>
        <v>25</v>
      </c>
    </row>
    <row r="816" spans="1:18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8347</v>
      </c>
      <c r="O816" s="12" t="s">
        <v>8281</v>
      </c>
      <c r="P816" t="s">
        <v>8282</v>
      </c>
      <c r="Q816" s="10">
        <f t="shared" si="24"/>
        <v>127</v>
      </c>
      <c r="R816">
        <f t="shared" si="25"/>
        <v>45.46</v>
      </c>
    </row>
    <row r="817" spans="1:18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8347</v>
      </c>
      <c r="O817" s="12" t="s">
        <v>8281</v>
      </c>
      <c r="P817" t="s">
        <v>8282</v>
      </c>
      <c r="Q817" s="10">
        <f t="shared" si="24"/>
        <v>107</v>
      </c>
      <c r="R817">
        <f t="shared" si="25"/>
        <v>99.53</v>
      </c>
    </row>
    <row r="818" spans="1:18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8347</v>
      </c>
      <c r="O818" s="12" t="s">
        <v>8281</v>
      </c>
      <c r="P818" t="s">
        <v>8282</v>
      </c>
      <c r="Q818" s="10">
        <f t="shared" si="24"/>
        <v>115</v>
      </c>
      <c r="R818">
        <f t="shared" si="25"/>
        <v>39.31</v>
      </c>
    </row>
    <row r="819" spans="1:18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8347</v>
      </c>
      <c r="O819" s="12" t="s">
        <v>8281</v>
      </c>
      <c r="P819" t="s">
        <v>8282</v>
      </c>
      <c r="Q819" s="10">
        <f t="shared" si="24"/>
        <v>137</v>
      </c>
      <c r="R819">
        <f t="shared" si="25"/>
        <v>89.42</v>
      </c>
    </row>
    <row r="820" spans="1:18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8347</v>
      </c>
      <c r="O820" s="12" t="s">
        <v>8281</v>
      </c>
      <c r="P820" t="s">
        <v>8282</v>
      </c>
      <c r="Q820" s="10">
        <f t="shared" si="24"/>
        <v>156</v>
      </c>
      <c r="R820">
        <f t="shared" si="25"/>
        <v>28.68</v>
      </c>
    </row>
    <row r="821" spans="1:18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8347</v>
      </c>
      <c r="O821" s="12" t="s">
        <v>8281</v>
      </c>
      <c r="P821" t="s">
        <v>8282</v>
      </c>
      <c r="Q821" s="10">
        <f t="shared" si="24"/>
        <v>109</v>
      </c>
      <c r="R821">
        <f t="shared" si="25"/>
        <v>31.07</v>
      </c>
    </row>
    <row r="822" spans="1:18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8347</v>
      </c>
      <c r="O822" s="12" t="s">
        <v>8281</v>
      </c>
      <c r="P822" t="s">
        <v>8282</v>
      </c>
      <c r="Q822" s="10">
        <f t="shared" si="24"/>
        <v>134</v>
      </c>
      <c r="R822">
        <f t="shared" si="25"/>
        <v>70.55</v>
      </c>
    </row>
    <row r="823" spans="1:18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8347</v>
      </c>
      <c r="O823" s="12" t="s">
        <v>8281</v>
      </c>
      <c r="P823" t="s">
        <v>8282</v>
      </c>
      <c r="Q823" s="10">
        <f t="shared" si="24"/>
        <v>100</v>
      </c>
      <c r="R823">
        <f t="shared" si="25"/>
        <v>224.13</v>
      </c>
    </row>
    <row r="824" spans="1:18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8347</v>
      </c>
      <c r="O824" s="12" t="s">
        <v>8281</v>
      </c>
      <c r="P824" t="s">
        <v>8282</v>
      </c>
      <c r="Q824" s="10">
        <f t="shared" si="24"/>
        <v>119</v>
      </c>
      <c r="R824">
        <f t="shared" si="25"/>
        <v>51.81</v>
      </c>
    </row>
    <row r="825" spans="1:18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8347</v>
      </c>
      <c r="O825" s="12" t="s">
        <v>8281</v>
      </c>
      <c r="P825" t="s">
        <v>8282</v>
      </c>
      <c r="Q825" s="10">
        <f t="shared" si="24"/>
        <v>180</v>
      </c>
      <c r="R825">
        <f t="shared" si="25"/>
        <v>43.52</v>
      </c>
    </row>
    <row r="826" spans="1:18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8347</v>
      </c>
      <c r="O826" s="12" t="s">
        <v>8281</v>
      </c>
      <c r="P826" t="s">
        <v>8282</v>
      </c>
      <c r="Q826" s="10">
        <f t="shared" si="24"/>
        <v>134</v>
      </c>
      <c r="R826">
        <f t="shared" si="25"/>
        <v>39.82</v>
      </c>
    </row>
    <row r="827" spans="1:18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8347</v>
      </c>
      <c r="O827" s="12" t="s">
        <v>8281</v>
      </c>
      <c r="P827" t="s">
        <v>8282</v>
      </c>
      <c r="Q827" s="10">
        <f t="shared" si="24"/>
        <v>100</v>
      </c>
      <c r="R827">
        <f t="shared" si="25"/>
        <v>126.81</v>
      </c>
    </row>
    <row r="828" spans="1:18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8347</v>
      </c>
      <c r="O828" s="12" t="s">
        <v>8281</v>
      </c>
      <c r="P828" t="s">
        <v>8282</v>
      </c>
      <c r="Q828" s="10">
        <f t="shared" si="24"/>
        <v>101</v>
      </c>
      <c r="R828">
        <f t="shared" si="25"/>
        <v>113.88</v>
      </c>
    </row>
    <row r="829" spans="1:18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8347</v>
      </c>
      <c r="O829" s="12" t="s">
        <v>8281</v>
      </c>
      <c r="P829" t="s">
        <v>8282</v>
      </c>
      <c r="Q829" s="10">
        <f t="shared" si="24"/>
        <v>103</v>
      </c>
      <c r="R829">
        <f t="shared" si="25"/>
        <v>28.18</v>
      </c>
    </row>
    <row r="830" spans="1:18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8347</v>
      </c>
      <c r="O830" s="12" t="s">
        <v>8281</v>
      </c>
      <c r="P830" t="s">
        <v>8282</v>
      </c>
      <c r="Q830" s="10">
        <f t="shared" si="24"/>
        <v>107</v>
      </c>
      <c r="R830">
        <f t="shared" si="25"/>
        <v>36.61</v>
      </c>
    </row>
    <row r="831" spans="1:18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8347</v>
      </c>
      <c r="O831" s="12" t="s">
        <v>8281</v>
      </c>
      <c r="P831" t="s">
        <v>8282</v>
      </c>
      <c r="Q831" s="10">
        <f t="shared" si="24"/>
        <v>104</v>
      </c>
      <c r="R831">
        <f t="shared" si="25"/>
        <v>32.5</v>
      </c>
    </row>
    <row r="832" spans="1:18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8347</v>
      </c>
      <c r="O832" s="12" t="s">
        <v>8281</v>
      </c>
      <c r="P832" t="s">
        <v>8282</v>
      </c>
      <c r="Q832" s="10">
        <f t="shared" si="24"/>
        <v>108</v>
      </c>
      <c r="R832">
        <f t="shared" si="25"/>
        <v>60.66</v>
      </c>
    </row>
    <row r="833" spans="1:18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8347</v>
      </c>
      <c r="O833" s="12" t="s">
        <v>8281</v>
      </c>
      <c r="P833" t="s">
        <v>8282</v>
      </c>
      <c r="Q833" s="10">
        <f t="shared" si="24"/>
        <v>233</v>
      </c>
      <c r="R833">
        <f t="shared" si="25"/>
        <v>175</v>
      </c>
    </row>
    <row r="834" spans="1:18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8347</v>
      </c>
      <c r="O834" s="12" t="s">
        <v>8281</v>
      </c>
      <c r="P834" t="s">
        <v>8282</v>
      </c>
      <c r="Q834" s="10">
        <f t="shared" ref="Q834:Q897" si="26">ROUND(E834/D834*100,0)</f>
        <v>101</v>
      </c>
      <c r="R834">
        <f t="shared" ref="R834:R897" si="27">IFERROR(ROUND(E834/L834,2),0)</f>
        <v>97.99</v>
      </c>
    </row>
    <row r="835" spans="1:18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8347</v>
      </c>
      <c r="O835" s="12" t="s">
        <v>8281</v>
      </c>
      <c r="P835" t="s">
        <v>8282</v>
      </c>
      <c r="Q835" s="10">
        <f t="shared" si="26"/>
        <v>102</v>
      </c>
      <c r="R835">
        <f t="shared" si="27"/>
        <v>148.78</v>
      </c>
    </row>
    <row r="836" spans="1:18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8347</v>
      </c>
      <c r="O836" s="12" t="s">
        <v>8281</v>
      </c>
      <c r="P836" t="s">
        <v>8282</v>
      </c>
      <c r="Q836" s="10">
        <f t="shared" si="26"/>
        <v>131</v>
      </c>
      <c r="R836">
        <f t="shared" si="27"/>
        <v>96.08</v>
      </c>
    </row>
    <row r="837" spans="1:18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8347</v>
      </c>
      <c r="O837" s="12" t="s">
        <v>8281</v>
      </c>
      <c r="P837" t="s">
        <v>8282</v>
      </c>
      <c r="Q837" s="10">
        <f t="shared" si="26"/>
        <v>117</v>
      </c>
      <c r="R837">
        <f t="shared" si="27"/>
        <v>58.63</v>
      </c>
    </row>
    <row r="838" spans="1:18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8347</v>
      </c>
      <c r="O838" s="12" t="s">
        <v>8281</v>
      </c>
      <c r="P838" t="s">
        <v>8282</v>
      </c>
      <c r="Q838" s="10">
        <f t="shared" si="26"/>
        <v>101</v>
      </c>
      <c r="R838">
        <f t="shared" si="27"/>
        <v>109.71</v>
      </c>
    </row>
    <row r="839" spans="1:18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8347</v>
      </c>
      <c r="O839" s="12" t="s">
        <v>8281</v>
      </c>
      <c r="P839" t="s">
        <v>8282</v>
      </c>
      <c r="Q839" s="10">
        <f t="shared" si="26"/>
        <v>122</v>
      </c>
      <c r="R839">
        <f t="shared" si="27"/>
        <v>49.11</v>
      </c>
    </row>
    <row r="840" spans="1:18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8347</v>
      </c>
      <c r="O840" s="12" t="s">
        <v>8281</v>
      </c>
      <c r="P840" t="s">
        <v>8282</v>
      </c>
      <c r="Q840" s="10">
        <f t="shared" si="26"/>
        <v>145</v>
      </c>
      <c r="R840">
        <f t="shared" si="27"/>
        <v>47.67</v>
      </c>
    </row>
    <row r="841" spans="1:18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8347</v>
      </c>
      <c r="O841" s="12" t="s">
        <v>8281</v>
      </c>
      <c r="P841" t="s">
        <v>8282</v>
      </c>
      <c r="Q841" s="10">
        <f t="shared" si="26"/>
        <v>117</v>
      </c>
      <c r="R841">
        <f t="shared" si="27"/>
        <v>60.74</v>
      </c>
    </row>
    <row r="842" spans="1:18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8348</v>
      </c>
      <c r="O842" s="12" t="s">
        <v>8281</v>
      </c>
      <c r="P842" t="s">
        <v>8283</v>
      </c>
      <c r="Q842" s="10">
        <f t="shared" si="26"/>
        <v>120</v>
      </c>
      <c r="R842">
        <f t="shared" si="27"/>
        <v>63.38</v>
      </c>
    </row>
    <row r="843" spans="1:18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8348</v>
      </c>
      <c r="O843" s="12" t="s">
        <v>8281</v>
      </c>
      <c r="P843" t="s">
        <v>8283</v>
      </c>
      <c r="Q843" s="10">
        <f t="shared" si="26"/>
        <v>101</v>
      </c>
      <c r="R843">
        <f t="shared" si="27"/>
        <v>53.89</v>
      </c>
    </row>
    <row r="844" spans="1:18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8348</v>
      </c>
      <c r="O844" s="12" t="s">
        <v>8281</v>
      </c>
      <c r="P844" t="s">
        <v>8283</v>
      </c>
      <c r="Q844" s="10">
        <f t="shared" si="26"/>
        <v>104</v>
      </c>
      <c r="R844">
        <f t="shared" si="27"/>
        <v>66.87</v>
      </c>
    </row>
    <row r="845" spans="1:18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8348</v>
      </c>
      <c r="O845" s="12" t="s">
        <v>8281</v>
      </c>
      <c r="P845" t="s">
        <v>8283</v>
      </c>
      <c r="Q845" s="10">
        <f t="shared" si="26"/>
        <v>267</v>
      </c>
      <c r="R845">
        <f t="shared" si="27"/>
        <v>63.1</v>
      </c>
    </row>
    <row r="846" spans="1:18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8348</v>
      </c>
      <c r="O846" s="12" t="s">
        <v>8281</v>
      </c>
      <c r="P846" t="s">
        <v>8283</v>
      </c>
      <c r="Q846" s="10">
        <f t="shared" si="26"/>
        <v>194</v>
      </c>
      <c r="R846">
        <f t="shared" si="27"/>
        <v>36.630000000000003</v>
      </c>
    </row>
    <row r="847" spans="1:18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8348</v>
      </c>
      <c r="O847" s="12" t="s">
        <v>8281</v>
      </c>
      <c r="P847" t="s">
        <v>8283</v>
      </c>
      <c r="Q847" s="10">
        <f t="shared" si="26"/>
        <v>120</v>
      </c>
      <c r="R847">
        <f t="shared" si="27"/>
        <v>34.01</v>
      </c>
    </row>
    <row r="848" spans="1:18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8348</v>
      </c>
      <c r="O848" s="12" t="s">
        <v>8281</v>
      </c>
      <c r="P848" t="s">
        <v>8283</v>
      </c>
      <c r="Q848" s="10">
        <f t="shared" si="26"/>
        <v>122</v>
      </c>
      <c r="R848">
        <f t="shared" si="27"/>
        <v>28.55</v>
      </c>
    </row>
    <row r="849" spans="1:18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8348</v>
      </c>
      <c r="O849" s="12" t="s">
        <v>8281</v>
      </c>
      <c r="P849" t="s">
        <v>8283</v>
      </c>
      <c r="Q849" s="10">
        <f t="shared" si="26"/>
        <v>100</v>
      </c>
      <c r="R849">
        <f t="shared" si="27"/>
        <v>10</v>
      </c>
    </row>
    <row r="850" spans="1:18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8348</v>
      </c>
      <c r="O850" s="12" t="s">
        <v>8281</v>
      </c>
      <c r="P850" t="s">
        <v>8283</v>
      </c>
      <c r="Q850" s="10">
        <f t="shared" si="26"/>
        <v>100</v>
      </c>
      <c r="R850">
        <f t="shared" si="27"/>
        <v>18.75</v>
      </c>
    </row>
    <row r="851" spans="1:18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8348</v>
      </c>
      <c r="O851" s="12" t="s">
        <v>8281</v>
      </c>
      <c r="P851" t="s">
        <v>8283</v>
      </c>
      <c r="Q851" s="10">
        <f t="shared" si="26"/>
        <v>120</v>
      </c>
      <c r="R851">
        <f t="shared" si="27"/>
        <v>41.7</v>
      </c>
    </row>
    <row r="852" spans="1:18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8348</v>
      </c>
      <c r="O852" s="12" t="s">
        <v>8281</v>
      </c>
      <c r="P852" t="s">
        <v>8283</v>
      </c>
      <c r="Q852" s="10">
        <f t="shared" si="26"/>
        <v>155</v>
      </c>
      <c r="R852">
        <f t="shared" si="27"/>
        <v>46.67</v>
      </c>
    </row>
    <row r="853" spans="1:18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8348</v>
      </c>
      <c r="O853" s="12" t="s">
        <v>8281</v>
      </c>
      <c r="P853" t="s">
        <v>8283</v>
      </c>
      <c r="Q853" s="10">
        <f t="shared" si="26"/>
        <v>130</v>
      </c>
      <c r="R853">
        <f t="shared" si="27"/>
        <v>37.270000000000003</v>
      </c>
    </row>
    <row r="854" spans="1:18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8348</v>
      </c>
      <c r="O854" s="12" t="s">
        <v>8281</v>
      </c>
      <c r="P854" t="s">
        <v>8283</v>
      </c>
      <c r="Q854" s="10">
        <f t="shared" si="26"/>
        <v>105</v>
      </c>
      <c r="R854">
        <f t="shared" si="27"/>
        <v>59.26</v>
      </c>
    </row>
    <row r="855" spans="1:18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8348</v>
      </c>
      <c r="O855" s="12" t="s">
        <v>8281</v>
      </c>
      <c r="P855" t="s">
        <v>8283</v>
      </c>
      <c r="Q855" s="10">
        <f t="shared" si="26"/>
        <v>100</v>
      </c>
      <c r="R855">
        <f t="shared" si="27"/>
        <v>30</v>
      </c>
    </row>
    <row r="856" spans="1:18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8348</v>
      </c>
      <c r="O856" s="12" t="s">
        <v>8281</v>
      </c>
      <c r="P856" t="s">
        <v>8283</v>
      </c>
      <c r="Q856" s="10">
        <f t="shared" si="26"/>
        <v>118</v>
      </c>
      <c r="R856">
        <f t="shared" si="27"/>
        <v>65.86</v>
      </c>
    </row>
    <row r="857" spans="1:18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8348</v>
      </c>
      <c r="O857" s="12" t="s">
        <v>8281</v>
      </c>
      <c r="P857" t="s">
        <v>8283</v>
      </c>
      <c r="Q857" s="10">
        <f t="shared" si="26"/>
        <v>103</v>
      </c>
      <c r="R857">
        <f t="shared" si="27"/>
        <v>31.91</v>
      </c>
    </row>
    <row r="858" spans="1:18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8348</v>
      </c>
      <c r="O858" s="12" t="s">
        <v>8281</v>
      </c>
      <c r="P858" t="s">
        <v>8283</v>
      </c>
      <c r="Q858" s="10">
        <f t="shared" si="26"/>
        <v>218</v>
      </c>
      <c r="R858">
        <f t="shared" si="27"/>
        <v>19.46</v>
      </c>
    </row>
    <row r="859" spans="1:18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8348</v>
      </c>
      <c r="O859" s="12" t="s">
        <v>8281</v>
      </c>
      <c r="P859" t="s">
        <v>8283</v>
      </c>
      <c r="Q859" s="10">
        <f t="shared" si="26"/>
        <v>100</v>
      </c>
      <c r="R859">
        <f t="shared" si="27"/>
        <v>50</v>
      </c>
    </row>
    <row r="860" spans="1:18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8348</v>
      </c>
      <c r="O860" s="12" t="s">
        <v>8281</v>
      </c>
      <c r="P860" t="s">
        <v>8283</v>
      </c>
      <c r="Q860" s="10">
        <f t="shared" si="26"/>
        <v>144</v>
      </c>
      <c r="R860">
        <f t="shared" si="27"/>
        <v>22.74</v>
      </c>
    </row>
    <row r="861" spans="1:18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8348</v>
      </c>
      <c r="O861" s="12" t="s">
        <v>8281</v>
      </c>
      <c r="P861" t="s">
        <v>8283</v>
      </c>
      <c r="Q861" s="10">
        <f t="shared" si="26"/>
        <v>105</v>
      </c>
      <c r="R861">
        <f t="shared" si="27"/>
        <v>42.72</v>
      </c>
    </row>
    <row r="862" spans="1:18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8349</v>
      </c>
      <c r="O862" s="12" t="s">
        <v>8281</v>
      </c>
      <c r="P862" t="s">
        <v>8284</v>
      </c>
      <c r="Q862" s="10">
        <f t="shared" si="26"/>
        <v>18</v>
      </c>
      <c r="R862">
        <f t="shared" si="27"/>
        <v>52.92</v>
      </c>
    </row>
    <row r="863" spans="1:18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8349</v>
      </c>
      <c r="O863" s="12" t="s">
        <v>8281</v>
      </c>
      <c r="P863" t="s">
        <v>8284</v>
      </c>
      <c r="Q863" s="10">
        <f t="shared" si="26"/>
        <v>2</v>
      </c>
      <c r="R863">
        <f t="shared" si="27"/>
        <v>50.5</v>
      </c>
    </row>
    <row r="864" spans="1:18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8349</v>
      </c>
      <c r="O864" s="12" t="s">
        <v>8281</v>
      </c>
      <c r="P864" t="s">
        <v>8284</v>
      </c>
      <c r="Q864" s="10">
        <f t="shared" si="26"/>
        <v>0</v>
      </c>
      <c r="R864">
        <f t="shared" si="27"/>
        <v>42.5</v>
      </c>
    </row>
    <row r="865" spans="1:18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8349</v>
      </c>
      <c r="O865" s="12" t="s">
        <v>8281</v>
      </c>
      <c r="P865" t="s">
        <v>8284</v>
      </c>
      <c r="Q865" s="10">
        <f t="shared" si="26"/>
        <v>5</v>
      </c>
      <c r="R865">
        <f t="shared" si="27"/>
        <v>18</v>
      </c>
    </row>
    <row r="866" spans="1:18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8349</v>
      </c>
      <c r="O866" s="12" t="s">
        <v>8281</v>
      </c>
      <c r="P866" t="s">
        <v>8284</v>
      </c>
      <c r="Q866" s="10">
        <f t="shared" si="26"/>
        <v>42</v>
      </c>
      <c r="R866">
        <f t="shared" si="27"/>
        <v>34.18</v>
      </c>
    </row>
    <row r="867" spans="1:18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8349</v>
      </c>
      <c r="O867" s="12" t="s">
        <v>8281</v>
      </c>
      <c r="P867" t="s">
        <v>8284</v>
      </c>
      <c r="Q867" s="10">
        <f t="shared" si="26"/>
        <v>2</v>
      </c>
      <c r="R867">
        <f t="shared" si="27"/>
        <v>22.5</v>
      </c>
    </row>
    <row r="868" spans="1:18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8349</v>
      </c>
      <c r="O868" s="12" t="s">
        <v>8281</v>
      </c>
      <c r="P868" t="s">
        <v>8284</v>
      </c>
      <c r="Q868" s="10">
        <f t="shared" si="26"/>
        <v>18</v>
      </c>
      <c r="R868">
        <f t="shared" si="27"/>
        <v>58.18</v>
      </c>
    </row>
    <row r="869" spans="1:18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8349</v>
      </c>
      <c r="O869" s="12" t="s">
        <v>8281</v>
      </c>
      <c r="P869" t="s">
        <v>8284</v>
      </c>
      <c r="Q869" s="10">
        <f t="shared" si="26"/>
        <v>24</v>
      </c>
      <c r="R869">
        <f t="shared" si="27"/>
        <v>109.18</v>
      </c>
    </row>
    <row r="870" spans="1:18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8349</v>
      </c>
      <c r="O870" s="12" t="s">
        <v>8281</v>
      </c>
      <c r="P870" t="s">
        <v>8284</v>
      </c>
      <c r="Q870" s="10">
        <f t="shared" si="26"/>
        <v>0</v>
      </c>
      <c r="R870">
        <f t="shared" si="27"/>
        <v>50</v>
      </c>
    </row>
    <row r="871" spans="1:18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8349</v>
      </c>
      <c r="O871" s="12" t="s">
        <v>8281</v>
      </c>
      <c r="P871" t="s">
        <v>8284</v>
      </c>
      <c r="Q871" s="10">
        <f t="shared" si="26"/>
        <v>12</v>
      </c>
      <c r="R871">
        <f t="shared" si="27"/>
        <v>346.67</v>
      </c>
    </row>
    <row r="872" spans="1:18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8349</v>
      </c>
      <c r="O872" s="12" t="s">
        <v>8281</v>
      </c>
      <c r="P872" t="s">
        <v>8284</v>
      </c>
      <c r="Q872" s="10">
        <f t="shared" si="26"/>
        <v>0</v>
      </c>
      <c r="R872">
        <f t="shared" si="27"/>
        <v>12.4</v>
      </c>
    </row>
    <row r="873" spans="1:18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8349</v>
      </c>
      <c r="O873" s="12" t="s">
        <v>8281</v>
      </c>
      <c r="P873" t="s">
        <v>8284</v>
      </c>
      <c r="Q873" s="10">
        <f t="shared" si="26"/>
        <v>5</v>
      </c>
      <c r="R873">
        <f t="shared" si="27"/>
        <v>27.08</v>
      </c>
    </row>
    <row r="874" spans="1:18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8349</v>
      </c>
      <c r="O874" s="12" t="s">
        <v>8281</v>
      </c>
      <c r="P874" t="s">
        <v>8284</v>
      </c>
      <c r="Q874" s="10">
        <f t="shared" si="26"/>
        <v>1</v>
      </c>
      <c r="R874">
        <f t="shared" si="27"/>
        <v>32.5</v>
      </c>
    </row>
    <row r="875" spans="1:18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8349</v>
      </c>
      <c r="O875" s="12" t="s">
        <v>8281</v>
      </c>
      <c r="P875" t="s">
        <v>8284</v>
      </c>
      <c r="Q875" s="10">
        <f t="shared" si="26"/>
        <v>1</v>
      </c>
      <c r="R875">
        <f t="shared" si="27"/>
        <v>9</v>
      </c>
    </row>
    <row r="876" spans="1:18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8349</v>
      </c>
      <c r="O876" s="12" t="s">
        <v>8281</v>
      </c>
      <c r="P876" t="s">
        <v>8284</v>
      </c>
      <c r="Q876" s="10">
        <f t="shared" si="26"/>
        <v>24</v>
      </c>
      <c r="R876">
        <f t="shared" si="27"/>
        <v>34.76</v>
      </c>
    </row>
    <row r="877" spans="1:18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8349</v>
      </c>
      <c r="O877" s="12" t="s">
        <v>8281</v>
      </c>
      <c r="P877" t="s">
        <v>8284</v>
      </c>
      <c r="Q877" s="10">
        <f t="shared" si="26"/>
        <v>0</v>
      </c>
      <c r="R877">
        <f t="shared" si="27"/>
        <v>0</v>
      </c>
    </row>
    <row r="878" spans="1:18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8349</v>
      </c>
      <c r="O878" s="12" t="s">
        <v>8281</v>
      </c>
      <c r="P878" t="s">
        <v>8284</v>
      </c>
      <c r="Q878" s="10">
        <f t="shared" si="26"/>
        <v>41</v>
      </c>
      <c r="R878">
        <f t="shared" si="27"/>
        <v>28.58</v>
      </c>
    </row>
    <row r="879" spans="1:18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8349</v>
      </c>
      <c r="O879" s="12" t="s">
        <v>8281</v>
      </c>
      <c r="P879" t="s">
        <v>8284</v>
      </c>
      <c r="Q879" s="10">
        <f t="shared" si="26"/>
        <v>68</v>
      </c>
      <c r="R879">
        <f t="shared" si="27"/>
        <v>46.59</v>
      </c>
    </row>
    <row r="880" spans="1:18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8349</v>
      </c>
      <c r="O880" s="12" t="s">
        <v>8281</v>
      </c>
      <c r="P880" t="s">
        <v>8284</v>
      </c>
      <c r="Q880" s="10">
        <f t="shared" si="26"/>
        <v>1</v>
      </c>
      <c r="R880">
        <f t="shared" si="27"/>
        <v>32.5</v>
      </c>
    </row>
    <row r="881" spans="1:18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8349</v>
      </c>
      <c r="O881" s="12" t="s">
        <v>8281</v>
      </c>
      <c r="P881" t="s">
        <v>8284</v>
      </c>
      <c r="Q881" s="10">
        <f t="shared" si="26"/>
        <v>31</v>
      </c>
      <c r="R881">
        <f t="shared" si="27"/>
        <v>21.47</v>
      </c>
    </row>
    <row r="882" spans="1:18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8350</v>
      </c>
      <c r="O882" s="12" t="s">
        <v>8281</v>
      </c>
      <c r="P882" t="s">
        <v>8285</v>
      </c>
      <c r="Q882" s="10">
        <f t="shared" si="26"/>
        <v>3</v>
      </c>
      <c r="R882">
        <f t="shared" si="27"/>
        <v>14.13</v>
      </c>
    </row>
    <row r="883" spans="1:18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8350</v>
      </c>
      <c r="O883" s="12" t="s">
        <v>8281</v>
      </c>
      <c r="P883" t="s">
        <v>8285</v>
      </c>
      <c r="Q883" s="10">
        <f t="shared" si="26"/>
        <v>1</v>
      </c>
      <c r="R883">
        <f t="shared" si="27"/>
        <v>30</v>
      </c>
    </row>
    <row r="884" spans="1:18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8350</v>
      </c>
      <c r="O884" s="12" t="s">
        <v>8281</v>
      </c>
      <c r="P884" t="s">
        <v>8285</v>
      </c>
      <c r="Q884" s="10">
        <f t="shared" si="26"/>
        <v>20</v>
      </c>
      <c r="R884">
        <f t="shared" si="27"/>
        <v>21.57</v>
      </c>
    </row>
    <row r="885" spans="1:18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8350</v>
      </c>
      <c r="O885" s="12" t="s">
        <v>8281</v>
      </c>
      <c r="P885" t="s">
        <v>8285</v>
      </c>
      <c r="Q885" s="10">
        <f t="shared" si="26"/>
        <v>40</v>
      </c>
      <c r="R885">
        <f t="shared" si="27"/>
        <v>83.38</v>
      </c>
    </row>
    <row r="886" spans="1:18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8350</v>
      </c>
      <c r="O886" s="12" t="s">
        <v>8281</v>
      </c>
      <c r="P886" t="s">
        <v>8285</v>
      </c>
      <c r="Q886" s="10">
        <f t="shared" si="26"/>
        <v>1</v>
      </c>
      <c r="R886">
        <f t="shared" si="27"/>
        <v>10</v>
      </c>
    </row>
    <row r="887" spans="1:18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8350</v>
      </c>
      <c r="O887" s="12" t="s">
        <v>8281</v>
      </c>
      <c r="P887" t="s">
        <v>8285</v>
      </c>
      <c r="Q887" s="10">
        <f t="shared" si="26"/>
        <v>75</v>
      </c>
      <c r="R887">
        <f t="shared" si="27"/>
        <v>35.71</v>
      </c>
    </row>
    <row r="888" spans="1:18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8350</v>
      </c>
      <c r="O888" s="12" t="s">
        <v>8281</v>
      </c>
      <c r="P888" t="s">
        <v>8285</v>
      </c>
      <c r="Q888" s="10">
        <f t="shared" si="26"/>
        <v>41</v>
      </c>
      <c r="R888">
        <f t="shared" si="27"/>
        <v>29.29</v>
      </c>
    </row>
    <row r="889" spans="1:18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8350</v>
      </c>
      <c r="O889" s="12" t="s">
        <v>8281</v>
      </c>
      <c r="P889" t="s">
        <v>8285</v>
      </c>
      <c r="Q889" s="10">
        <f t="shared" si="26"/>
        <v>0</v>
      </c>
      <c r="R889">
        <f t="shared" si="27"/>
        <v>0</v>
      </c>
    </row>
    <row r="890" spans="1:18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8350</v>
      </c>
      <c r="O890" s="12" t="s">
        <v>8281</v>
      </c>
      <c r="P890" t="s">
        <v>8285</v>
      </c>
      <c r="Q890" s="10">
        <f t="shared" si="26"/>
        <v>7</v>
      </c>
      <c r="R890">
        <f t="shared" si="27"/>
        <v>18</v>
      </c>
    </row>
    <row r="891" spans="1:18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8350</v>
      </c>
      <c r="O891" s="12" t="s">
        <v>8281</v>
      </c>
      <c r="P891" t="s">
        <v>8285</v>
      </c>
      <c r="Q891" s="10">
        <f t="shared" si="26"/>
        <v>9</v>
      </c>
      <c r="R891">
        <f t="shared" si="27"/>
        <v>73.760000000000005</v>
      </c>
    </row>
    <row r="892" spans="1:18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8350</v>
      </c>
      <c r="O892" s="12" t="s">
        <v>8281</v>
      </c>
      <c r="P892" t="s">
        <v>8285</v>
      </c>
      <c r="Q892" s="10">
        <f t="shared" si="26"/>
        <v>4</v>
      </c>
      <c r="R892">
        <f t="shared" si="27"/>
        <v>31.25</v>
      </c>
    </row>
    <row r="893" spans="1:18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8350</v>
      </c>
      <c r="O893" s="12" t="s">
        <v>8281</v>
      </c>
      <c r="P893" t="s">
        <v>8285</v>
      </c>
      <c r="Q893" s="10">
        <f t="shared" si="26"/>
        <v>3</v>
      </c>
      <c r="R893">
        <f t="shared" si="27"/>
        <v>28.89</v>
      </c>
    </row>
    <row r="894" spans="1:18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8350</v>
      </c>
      <c r="O894" s="12" t="s">
        <v>8281</v>
      </c>
      <c r="P894" t="s">
        <v>8285</v>
      </c>
      <c r="Q894" s="10">
        <f t="shared" si="26"/>
        <v>41</v>
      </c>
      <c r="R894">
        <f t="shared" si="27"/>
        <v>143.82</v>
      </c>
    </row>
    <row r="895" spans="1:18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8350</v>
      </c>
      <c r="O895" s="12" t="s">
        <v>8281</v>
      </c>
      <c r="P895" t="s">
        <v>8285</v>
      </c>
      <c r="Q895" s="10">
        <f t="shared" si="26"/>
        <v>10</v>
      </c>
      <c r="R895">
        <f t="shared" si="27"/>
        <v>40</v>
      </c>
    </row>
    <row r="896" spans="1:18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8350</v>
      </c>
      <c r="O896" s="12" t="s">
        <v>8281</v>
      </c>
      <c r="P896" t="s">
        <v>8285</v>
      </c>
      <c r="Q896" s="10">
        <f t="shared" si="26"/>
        <v>39</v>
      </c>
      <c r="R896">
        <f t="shared" si="27"/>
        <v>147.81</v>
      </c>
    </row>
    <row r="897" spans="1:18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8350</v>
      </c>
      <c r="O897" s="12" t="s">
        <v>8281</v>
      </c>
      <c r="P897" t="s">
        <v>8285</v>
      </c>
      <c r="Q897" s="10">
        <f t="shared" si="26"/>
        <v>2</v>
      </c>
      <c r="R897">
        <f t="shared" si="27"/>
        <v>27.86</v>
      </c>
    </row>
    <row r="898" spans="1:18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8350</v>
      </c>
      <c r="O898" s="12" t="s">
        <v>8281</v>
      </c>
      <c r="P898" t="s">
        <v>8285</v>
      </c>
      <c r="Q898" s="10">
        <f t="shared" ref="Q898:Q961" si="28">ROUND(E898/D898*100,0)</f>
        <v>40</v>
      </c>
      <c r="R898">
        <f t="shared" ref="R898:R961" si="29">IFERROR(ROUND(E898/L898,2),0)</f>
        <v>44.44</v>
      </c>
    </row>
    <row r="899" spans="1:18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8350</v>
      </c>
      <c r="O899" s="12" t="s">
        <v>8281</v>
      </c>
      <c r="P899" t="s">
        <v>8285</v>
      </c>
      <c r="Q899" s="10">
        <f t="shared" si="28"/>
        <v>0</v>
      </c>
      <c r="R899">
        <f t="shared" si="29"/>
        <v>0</v>
      </c>
    </row>
    <row r="900" spans="1:18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8350</v>
      </c>
      <c r="O900" s="12" t="s">
        <v>8281</v>
      </c>
      <c r="P900" t="s">
        <v>8285</v>
      </c>
      <c r="Q900" s="10">
        <f t="shared" si="28"/>
        <v>3</v>
      </c>
      <c r="R900">
        <f t="shared" si="29"/>
        <v>35</v>
      </c>
    </row>
    <row r="901" spans="1:18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8350</v>
      </c>
      <c r="O901" s="12" t="s">
        <v>8281</v>
      </c>
      <c r="P901" t="s">
        <v>8285</v>
      </c>
      <c r="Q901" s="10">
        <f t="shared" si="28"/>
        <v>37</v>
      </c>
      <c r="R901">
        <f t="shared" si="29"/>
        <v>35</v>
      </c>
    </row>
    <row r="902" spans="1:18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8349</v>
      </c>
      <c r="O902" s="12" t="s">
        <v>8281</v>
      </c>
      <c r="P902" t="s">
        <v>8284</v>
      </c>
      <c r="Q902" s="10">
        <f t="shared" si="28"/>
        <v>0</v>
      </c>
      <c r="R902">
        <f t="shared" si="29"/>
        <v>10.5</v>
      </c>
    </row>
    <row r="903" spans="1:18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8349</v>
      </c>
      <c r="O903" s="12" t="s">
        <v>8281</v>
      </c>
      <c r="P903" t="s">
        <v>8284</v>
      </c>
      <c r="Q903" s="10">
        <f t="shared" si="28"/>
        <v>0</v>
      </c>
      <c r="R903">
        <f t="shared" si="29"/>
        <v>0</v>
      </c>
    </row>
    <row r="904" spans="1:18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8349</v>
      </c>
      <c r="O904" s="12" t="s">
        <v>8281</v>
      </c>
      <c r="P904" t="s">
        <v>8284</v>
      </c>
      <c r="Q904" s="10">
        <f t="shared" si="28"/>
        <v>0</v>
      </c>
      <c r="R904">
        <f t="shared" si="29"/>
        <v>30</v>
      </c>
    </row>
    <row r="905" spans="1:18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8349</v>
      </c>
      <c r="O905" s="12" t="s">
        <v>8281</v>
      </c>
      <c r="P905" t="s">
        <v>8284</v>
      </c>
      <c r="Q905" s="10">
        <f t="shared" si="28"/>
        <v>3</v>
      </c>
      <c r="R905">
        <f t="shared" si="29"/>
        <v>40</v>
      </c>
    </row>
    <row r="906" spans="1:18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8349</v>
      </c>
      <c r="O906" s="12" t="s">
        <v>8281</v>
      </c>
      <c r="P906" t="s">
        <v>8284</v>
      </c>
      <c r="Q906" s="10">
        <f t="shared" si="28"/>
        <v>0</v>
      </c>
      <c r="R906">
        <f t="shared" si="29"/>
        <v>50.33</v>
      </c>
    </row>
    <row r="907" spans="1:18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8349</v>
      </c>
      <c r="O907" s="12" t="s">
        <v>8281</v>
      </c>
      <c r="P907" t="s">
        <v>8284</v>
      </c>
      <c r="Q907" s="10">
        <f t="shared" si="28"/>
        <v>3</v>
      </c>
      <c r="R907">
        <f t="shared" si="29"/>
        <v>32.67</v>
      </c>
    </row>
    <row r="908" spans="1:18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8349</v>
      </c>
      <c r="O908" s="12" t="s">
        <v>8281</v>
      </c>
      <c r="P908" t="s">
        <v>8284</v>
      </c>
      <c r="Q908" s="10">
        <f t="shared" si="28"/>
        <v>0</v>
      </c>
      <c r="R908">
        <f t="shared" si="29"/>
        <v>0</v>
      </c>
    </row>
    <row r="909" spans="1:18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8349</v>
      </c>
      <c r="O909" s="12" t="s">
        <v>8281</v>
      </c>
      <c r="P909" t="s">
        <v>8284</v>
      </c>
      <c r="Q909" s="10">
        <f t="shared" si="28"/>
        <v>0</v>
      </c>
      <c r="R909">
        <f t="shared" si="29"/>
        <v>0</v>
      </c>
    </row>
    <row r="910" spans="1:18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8349</v>
      </c>
      <c r="O910" s="12" t="s">
        <v>8281</v>
      </c>
      <c r="P910" t="s">
        <v>8284</v>
      </c>
      <c r="Q910" s="10">
        <f t="shared" si="28"/>
        <v>0</v>
      </c>
      <c r="R910">
        <f t="shared" si="29"/>
        <v>0</v>
      </c>
    </row>
    <row r="911" spans="1:18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8349</v>
      </c>
      <c r="O911" s="12" t="s">
        <v>8281</v>
      </c>
      <c r="P911" t="s">
        <v>8284</v>
      </c>
      <c r="Q911" s="10">
        <f t="shared" si="28"/>
        <v>3</v>
      </c>
      <c r="R911">
        <f t="shared" si="29"/>
        <v>65</v>
      </c>
    </row>
    <row r="912" spans="1:18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8349</v>
      </c>
      <c r="O912" s="12" t="s">
        <v>8281</v>
      </c>
      <c r="P912" t="s">
        <v>8284</v>
      </c>
      <c r="Q912" s="10">
        <f t="shared" si="28"/>
        <v>22</v>
      </c>
      <c r="R912">
        <f t="shared" si="29"/>
        <v>24.6</v>
      </c>
    </row>
    <row r="913" spans="1:18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8349</v>
      </c>
      <c r="O913" s="12" t="s">
        <v>8281</v>
      </c>
      <c r="P913" t="s">
        <v>8284</v>
      </c>
      <c r="Q913" s="10">
        <f t="shared" si="28"/>
        <v>0</v>
      </c>
      <c r="R913">
        <f t="shared" si="29"/>
        <v>0</v>
      </c>
    </row>
    <row r="914" spans="1:18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8349</v>
      </c>
      <c r="O914" s="12" t="s">
        <v>8281</v>
      </c>
      <c r="P914" t="s">
        <v>8284</v>
      </c>
      <c r="Q914" s="10">
        <f t="shared" si="28"/>
        <v>1</v>
      </c>
      <c r="R914">
        <f t="shared" si="29"/>
        <v>15</v>
      </c>
    </row>
    <row r="915" spans="1:18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8349</v>
      </c>
      <c r="O915" s="12" t="s">
        <v>8281</v>
      </c>
      <c r="P915" t="s">
        <v>8284</v>
      </c>
      <c r="Q915" s="10">
        <f t="shared" si="28"/>
        <v>7</v>
      </c>
      <c r="R915">
        <f t="shared" si="29"/>
        <v>82.58</v>
      </c>
    </row>
    <row r="916" spans="1:18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8349</v>
      </c>
      <c r="O916" s="12" t="s">
        <v>8281</v>
      </c>
      <c r="P916" t="s">
        <v>8284</v>
      </c>
      <c r="Q916" s="10">
        <f t="shared" si="28"/>
        <v>0</v>
      </c>
      <c r="R916">
        <f t="shared" si="29"/>
        <v>0</v>
      </c>
    </row>
    <row r="917" spans="1:18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8349</v>
      </c>
      <c r="O917" s="12" t="s">
        <v>8281</v>
      </c>
      <c r="P917" t="s">
        <v>8284</v>
      </c>
      <c r="Q917" s="10">
        <f t="shared" si="28"/>
        <v>6</v>
      </c>
      <c r="R917">
        <f t="shared" si="29"/>
        <v>41.67</v>
      </c>
    </row>
    <row r="918" spans="1:18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8349</v>
      </c>
      <c r="O918" s="12" t="s">
        <v>8281</v>
      </c>
      <c r="P918" t="s">
        <v>8284</v>
      </c>
      <c r="Q918" s="10">
        <f t="shared" si="28"/>
        <v>0</v>
      </c>
      <c r="R918">
        <f t="shared" si="29"/>
        <v>0</v>
      </c>
    </row>
    <row r="919" spans="1:18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8349</v>
      </c>
      <c r="O919" s="12" t="s">
        <v>8281</v>
      </c>
      <c r="P919" t="s">
        <v>8284</v>
      </c>
      <c r="Q919" s="10">
        <f t="shared" si="28"/>
        <v>1</v>
      </c>
      <c r="R919">
        <f t="shared" si="29"/>
        <v>30</v>
      </c>
    </row>
    <row r="920" spans="1:18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8349</v>
      </c>
      <c r="O920" s="12" t="s">
        <v>8281</v>
      </c>
      <c r="P920" t="s">
        <v>8284</v>
      </c>
      <c r="Q920" s="10">
        <f t="shared" si="28"/>
        <v>5</v>
      </c>
      <c r="R920">
        <f t="shared" si="29"/>
        <v>19.600000000000001</v>
      </c>
    </row>
    <row r="921" spans="1:18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8349</v>
      </c>
      <c r="O921" s="12" t="s">
        <v>8281</v>
      </c>
      <c r="P921" t="s">
        <v>8284</v>
      </c>
      <c r="Q921" s="10">
        <f t="shared" si="28"/>
        <v>1</v>
      </c>
      <c r="R921">
        <f t="shared" si="29"/>
        <v>100</v>
      </c>
    </row>
    <row r="922" spans="1:18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8349</v>
      </c>
      <c r="O922" s="12" t="s">
        <v>8281</v>
      </c>
      <c r="P922" t="s">
        <v>8284</v>
      </c>
      <c r="Q922" s="10">
        <f t="shared" si="28"/>
        <v>0</v>
      </c>
      <c r="R922">
        <f t="shared" si="29"/>
        <v>0</v>
      </c>
    </row>
    <row r="923" spans="1:18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8349</v>
      </c>
      <c r="O923" s="12" t="s">
        <v>8281</v>
      </c>
      <c r="P923" t="s">
        <v>8284</v>
      </c>
      <c r="Q923" s="10">
        <f t="shared" si="28"/>
        <v>31</v>
      </c>
      <c r="R923">
        <f t="shared" si="29"/>
        <v>231.75</v>
      </c>
    </row>
    <row r="924" spans="1:18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8349</v>
      </c>
      <c r="O924" s="12" t="s">
        <v>8281</v>
      </c>
      <c r="P924" t="s">
        <v>8284</v>
      </c>
      <c r="Q924" s="10">
        <f t="shared" si="28"/>
        <v>21</v>
      </c>
      <c r="R924">
        <f t="shared" si="29"/>
        <v>189.33</v>
      </c>
    </row>
    <row r="925" spans="1:18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8349</v>
      </c>
      <c r="O925" s="12" t="s">
        <v>8281</v>
      </c>
      <c r="P925" t="s">
        <v>8284</v>
      </c>
      <c r="Q925" s="10">
        <f t="shared" si="28"/>
        <v>2</v>
      </c>
      <c r="R925">
        <f t="shared" si="29"/>
        <v>55</v>
      </c>
    </row>
    <row r="926" spans="1:18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8349</v>
      </c>
      <c r="O926" s="12" t="s">
        <v>8281</v>
      </c>
      <c r="P926" t="s">
        <v>8284</v>
      </c>
      <c r="Q926" s="10">
        <f t="shared" si="28"/>
        <v>11</v>
      </c>
      <c r="R926">
        <f t="shared" si="29"/>
        <v>21.8</v>
      </c>
    </row>
    <row r="927" spans="1:18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8349</v>
      </c>
      <c r="O927" s="12" t="s">
        <v>8281</v>
      </c>
      <c r="P927" t="s">
        <v>8284</v>
      </c>
      <c r="Q927" s="10">
        <f t="shared" si="28"/>
        <v>3</v>
      </c>
      <c r="R927">
        <f t="shared" si="29"/>
        <v>32</v>
      </c>
    </row>
    <row r="928" spans="1:18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8349</v>
      </c>
      <c r="O928" s="12" t="s">
        <v>8281</v>
      </c>
      <c r="P928" t="s">
        <v>8284</v>
      </c>
      <c r="Q928" s="10">
        <f t="shared" si="28"/>
        <v>0</v>
      </c>
      <c r="R928">
        <f t="shared" si="29"/>
        <v>0</v>
      </c>
    </row>
    <row r="929" spans="1:18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8349</v>
      </c>
      <c r="O929" s="12" t="s">
        <v>8281</v>
      </c>
      <c r="P929" t="s">
        <v>8284</v>
      </c>
      <c r="Q929" s="10">
        <f t="shared" si="28"/>
        <v>0</v>
      </c>
      <c r="R929">
        <f t="shared" si="29"/>
        <v>0</v>
      </c>
    </row>
    <row r="930" spans="1:18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8349</v>
      </c>
      <c r="O930" s="12" t="s">
        <v>8281</v>
      </c>
      <c r="P930" t="s">
        <v>8284</v>
      </c>
      <c r="Q930" s="10">
        <f t="shared" si="28"/>
        <v>11</v>
      </c>
      <c r="R930">
        <f t="shared" si="29"/>
        <v>56.25</v>
      </c>
    </row>
    <row r="931" spans="1:18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8349</v>
      </c>
      <c r="O931" s="12" t="s">
        <v>8281</v>
      </c>
      <c r="P931" t="s">
        <v>8284</v>
      </c>
      <c r="Q931" s="10">
        <f t="shared" si="28"/>
        <v>0</v>
      </c>
      <c r="R931">
        <f t="shared" si="29"/>
        <v>0</v>
      </c>
    </row>
    <row r="932" spans="1:18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8349</v>
      </c>
      <c r="O932" s="12" t="s">
        <v>8281</v>
      </c>
      <c r="P932" t="s">
        <v>8284</v>
      </c>
      <c r="Q932" s="10">
        <f t="shared" si="28"/>
        <v>38</v>
      </c>
      <c r="R932">
        <f t="shared" si="29"/>
        <v>69</v>
      </c>
    </row>
    <row r="933" spans="1:18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8349</v>
      </c>
      <c r="O933" s="12" t="s">
        <v>8281</v>
      </c>
      <c r="P933" t="s">
        <v>8284</v>
      </c>
      <c r="Q933" s="10">
        <f t="shared" si="28"/>
        <v>7</v>
      </c>
      <c r="R933">
        <f t="shared" si="29"/>
        <v>18.71</v>
      </c>
    </row>
    <row r="934" spans="1:18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8349</v>
      </c>
      <c r="O934" s="12" t="s">
        <v>8281</v>
      </c>
      <c r="P934" t="s">
        <v>8284</v>
      </c>
      <c r="Q934" s="10">
        <f t="shared" si="28"/>
        <v>15</v>
      </c>
      <c r="R934">
        <f t="shared" si="29"/>
        <v>46.03</v>
      </c>
    </row>
    <row r="935" spans="1:18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8349</v>
      </c>
      <c r="O935" s="12" t="s">
        <v>8281</v>
      </c>
      <c r="P935" t="s">
        <v>8284</v>
      </c>
      <c r="Q935" s="10">
        <f t="shared" si="28"/>
        <v>6</v>
      </c>
      <c r="R935">
        <f t="shared" si="29"/>
        <v>60</v>
      </c>
    </row>
    <row r="936" spans="1:18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8349</v>
      </c>
      <c r="O936" s="12" t="s">
        <v>8281</v>
      </c>
      <c r="P936" t="s">
        <v>8284</v>
      </c>
      <c r="Q936" s="10">
        <f t="shared" si="28"/>
        <v>30</v>
      </c>
      <c r="R936">
        <f t="shared" si="29"/>
        <v>50.67</v>
      </c>
    </row>
    <row r="937" spans="1:18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8349</v>
      </c>
      <c r="O937" s="12" t="s">
        <v>8281</v>
      </c>
      <c r="P937" t="s">
        <v>8284</v>
      </c>
      <c r="Q937" s="10">
        <f t="shared" si="28"/>
        <v>1</v>
      </c>
      <c r="R937">
        <f t="shared" si="29"/>
        <v>25</v>
      </c>
    </row>
    <row r="938" spans="1:18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8349</v>
      </c>
      <c r="O938" s="12" t="s">
        <v>8281</v>
      </c>
      <c r="P938" t="s">
        <v>8284</v>
      </c>
      <c r="Q938" s="10">
        <f t="shared" si="28"/>
        <v>0</v>
      </c>
      <c r="R938">
        <f t="shared" si="29"/>
        <v>0</v>
      </c>
    </row>
    <row r="939" spans="1:18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8349</v>
      </c>
      <c r="O939" s="12" t="s">
        <v>8281</v>
      </c>
      <c r="P939" t="s">
        <v>8284</v>
      </c>
      <c r="Q939" s="10">
        <f t="shared" si="28"/>
        <v>1</v>
      </c>
      <c r="R939">
        <f t="shared" si="29"/>
        <v>20</v>
      </c>
    </row>
    <row r="940" spans="1:18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8349</v>
      </c>
      <c r="O940" s="12" t="s">
        <v>8281</v>
      </c>
      <c r="P940" t="s">
        <v>8284</v>
      </c>
      <c r="Q940" s="10">
        <f t="shared" si="28"/>
        <v>0</v>
      </c>
      <c r="R940">
        <f t="shared" si="29"/>
        <v>25</v>
      </c>
    </row>
    <row r="941" spans="1:18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8349</v>
      </c>
      <c r="O941" s="12" t="s">
        <v>8281</v>
      </c>
      <c r="P941" t="s">
        <v>8284</v>
      </c>
      <c r="Q941" s="10">
        <f t="shared" si="28"/>
        <v>1</v>
      </c>
      <c r="R941">
        <f t="shared" si="29"/>
        <v>20</v>
      </c>
    </row>
    <row r="942" spans="1:18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8344</v>
      </c>
      <c r="O942" s="12" t="s">
        <v>8275</v>
      </c>
      <c r="P942" t="s">
        <v>8277</v>
      </c>
      <c r="Q942" s="10">
        <f t="shared" si="28"/>
        <v>17</v>
      </c>
      <c r="R942">
        <f t="shared" si="29"/>
        <v>110.29</v>
      </c>
    </row>
    <row r="943" spans="1:18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8344</v>
      </c>
      <c r="O943" s="12" t="s">
        <v>8275</v>
      </c>
      <c r="P943" t="s">
        <v>8277</v>
      </c>
      <c r="Q943" s="10">
        <f t="shared" si="28"/>
        <v>2</v>
      </c>
      <c r="R943">
        <f t="shared" si="29"/>
        <v>37.450000000000003</v>
      </c>
    </row>
    <row r="944" spans="1:18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8344</v>
      </c>
      <c r="O944" s="12" t="s">
        <v>8275</v>
      </c>
      <c r="P944" t="s">
        <v>8277</v>
      </c>
      <c r="Q944" s="10">
        <f t="shared" si="28"/>
        <v>9</v>
      </c>
      <c r="R944">
        <f t="shared" si="29"/>
        <v>41.75</v>
      </c>
    </row>
    <row r="945" spans="1:18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8344</v>
      </c>
      <c r="O945" s="12" t="s">
        <v>8275</v>
      </c>
      <c r="P945" t="s">
        <v>8277</v>
      </c>
      <c r="Q945" s="10">
        <f t="shared" si="28"/>
        <v>10</v>
      </c>
      <c r="R945">
        <f t="shared" si="29"/>
        <v>24.08</v>
      </c>
    </row>
    <row r="946" spans="1:18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8344</v>
      </c>
      <c r="O946" s="12" t="s">
        <v>8275</v>
      </c>
      <c r="P946" t="s">
        <v>8277</v>
      </c>
      <c r="Q946" s="10">
        <f t="shared" si="28"/>
        <v>13</v>
      </c>
      <c r="R946">
        <f t="shared" si="29"/>
        <v>69.41</v>
      </c>
    </row>
    <row r="947" spans="1:18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8344</v>
      </c>
      <c r="O947" s="12" t="s">
        <v>8275</v>
      </c>
      <c r="P947" t="s">
        <v>8277</v>
      </c>
      <c r="Q947" s="10">
        <f t="shared" si="28"/>
        <v>2</v>
      </c>
      <c r="R947">
        <f t="shared" si="29"/>
        <v>155.25</v>
      </c>
    </row>
    <row r="948" spans="1:18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8344</v>
      </c>
      <c r="O948" s="12" t="s">
        <v>8275</v>
      </c>
      <c r="P948" t="s">
        <v>8277</v>
      </c>
      <c r="Q948" s="10">
        <f t="shared" si="28"/>
        <v>2</v>
      </c>
      <c r="R948">
        <f t="shared" si="29"/>
        <v>57.2</v>
      </c>
    </row>
    <row r="949" spans="1:18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8344</v>
      </c>
      <c r="O949" s="12" t="s">
        <v>8275</v>
      </c>
      <c r="P949" t="s">
        <v>8277</v>
      </c>
      <c r="Q949" s="10">
        <f t="shared" si="28"/>
        <v>0</v>
      </c>
      <c r="R949">
        <f t="shared" si="29"/>
        <v>0</v>
      </c>
    </row>
    <row r="950" spans="1:18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8344</v>
      </c>
      <c r="O950" s="12" t="s">
        <v>8275</v>
      </c>
      <c r="P950" t="s">
        <v>8277</v>
      </c>
      <c r="Q950" s="10">
        <f t="shared" si="28"/>
        <v>12</v>
      </c>
      <c r="R950">
        <f t="shared" si="29"/>
        <v>60</v>
      </c>
    </row>
    <row r="951" spans="1:18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8344</v>
      </c>
      <c r="O951" s="12" t="s">
        <v>8275</v>
      </c>
      <c r="P951" t="s">
        <v>8277</v>
      </c>
      <c r="Q951" s="10">
        <f t="shared" si="28"/>
        <v>1</v>
      </c>
      <c r="R951">
        <f t="shared" si="29"/>
        <v>39</v>
      </c>
    </row>
    <row r="952" spans="1:18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8344</v>
      </c>
      <c r="O952" s="12" t="s">
        <v>8275</v>
      </c>
      <c r="P952" t="s">
        <v>8277</v>
      </c>
      <c r="Q952" s="10">
        <f t="shared" si="28"/>
        <v>28</v>
      </c>
      <c r="R952">
        <f t="shared" si="29"/>
        <v>58.42</v>
      </c>
    </row>
    <row r="953" spans="1:18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8344</v>
      </c>
      <c r="O953" s="12" t="s">
        <v>8275</v>
      </c>
      <c r="P953" t="s">
        <v>8277</v>
      </c>
      <c r="Q953" s="10">
        <f t="shared" si="28"/>
        <v>38</v>
      </c>
      <c r="R953">
        <f t="shared" si="29"/>
        <v>158.63999999999999</v>
      </c>
    </row>
    <row r="954" spans="1:18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8344</v>
      </c>
      <c r="O954" s="12" t="s">
        <v>8275</v>
      </c>
      <c r="P954" t="s">
        <v>8277</v>
      </c>
      <c r="Q954" s="10">
        <f t="shared" si="28"/>
        <v>40</v>
      </c>
      <c r="R954">
        <f t="shared" si="29"/>
        <v>99.86</v>
      </c>
    </row>
    <row r="955" spans="1:18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8344</v>
      </c>
      <c r="O955" s="12" t="s">
        <v>8275</v>
      </c>
      <c r="P955" t="s">
        <v>8277</v>
      </c>
      <c r="Q955" s="10">
        <f t="shared" si="28"/>
        <v>1</v>
      </c>
      <c r="R955">
        <f t="shared" si="29"/>
        <v>25.2</v>
      </c>
    </row>
    <row r="956" spans="1:18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8344</v>
      </c>
      <c r="O956" s="12" t="s">
        <v>8275</v>
      </c>
      <c r="P956" t="s">
        <v>8277</v>
      </c>
      <c r="Q956" s="10">
        <f t="shared" si="28"/>
        <v>43</v>
      </c>
      <c r="R956">
        <f t="shared" si="29"/>
        <v>89.19</v>
      </c>
    </row>
    <row r="957" spans="1:18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8344</v>
      </c>
      <c r="O957" s="12" t="s">
        <v>8275</v>
      </c>
      <c r="P957" t="s">
        <v>8277</v>
      </c>
      <c r="Q957" s="10">
        <f t="shared" si="28"/>
        <v>6</v>
      </c>
      <c r="R957">
        <f t="shared" si="29"/>
        <v>182.62</v>
      </c>
    </row>
    <row r="958" spans="1:18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8344</v>
      </c>
      <c r="O958" s="12" t="s">
        <v>8275</v>
      </c>
      <c r="P958" t="s">
        <v>8277</v>
      </c>
      <c r="Q958" s="10">
        <f t="shared" si="28"/>
        <v>2</v>
      </c>
      <c r="R958">
        <f t="shared" si="29"/>
        <v>50.65</v>
      </c>
    </row>
    <row r="959" spans="1:18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8344</v>
      </c>
      <c r="O959" s="12" t="s">
        <v>8275</v>
      </c>
      <c r="P959" t="s">
        <v>8277</v>
      </c>
      <c r="Q959" s="10">
        <f t="shared" si="28"/>
        <v>2</v>
      </c>
      <c r="R959">
        <f t="shared" si="29"/>
        <v>33.29</v>
      </c>
    </row>
    <row r="960" spans="1:18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8344</v>
      </c>
      <c r="O960" s="12" t="s">
        <v>8275</v>
      </c>
      <c r="P960" t="s">
        <v>8277</v>
      </c>
      <c r="Q960" s="10">
        <f t="shared" si="28"/>
        <v>11</v>
      </c>
      <c r="R960">
        <f t="shared" si="29"/>
        <v>51.82</v>
      </c>
    </row>
    <row r="961" spans="1:18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8344</v>
      </c>
      <c r="O961" s="12" t="s">
        <v>8275</v>
      </c>
      <c r="P961" t="s">
        <v>8277</v>
      </c>
      <c r="Q961" s="10">
        <f t="shared" si="28"/>
        <v>39</v>
      </c>
      <c r="R961">
        <f t="shared" si="29"/>
        <v>113.63</v>
      </c>
    </row>
    <row r="962" spans="1:18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8344</v>
      </c>
      <c r="O962" s="12" t="s">
        <v>8275</v>
      </c>
      <c r="P962" t="s">
        <v>8277</v>
      </c>
      <c r="Q962" s="10">
        <f t="shared" ref="Q962:Q1025" si="30">ROUND(E962/D962*100,0)</f>
        <v>46</v>
      </c>
      <c r="R962">
        <f t="shared" ref="R962:R1025" si="31">IFERROR(ROUND(E962/L962,2),0)</f>
        <v>136.46</v>
      </c>
    </row>
    <row r="963" spans="1:18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8344</v>
      </c>
      <c r="O963" s="12" t="s">
        <v>8275</v>
      </c>
      <c r="P963" t="s">
        <v>8277</v>
      </c>
      <c r="Q963" s="10">
        <f t="shared" si="30"/>
        <v>42</v>
      </c>
      <c r="R963">
        <f t="shared" si="31"/>
        <v>364.35</v>
      </c>
    </row>
    <row r="964" spans="1:18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8344</v>
      </c>
      <c r="O964" s="12" t="s">
        <v>8275</v>
      </c>
      <c r="P964" t="s">
        <v>8277</v>
      </c>
      <c r="Q964" s="10">
        <f t="shared" si="30"/>
        <v>28</v>
      </c>
      <c r="R964">
        <f t="shared" si="31"/>
        <v>19.239999999999998</v>
      </c>
    </row>
    <row r="965" spans="1:18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8344</v>
      </c>
      <c r="O965" s="12" t="s">
        <v>8275</v>
      </c>
      <c r="P965" t="s">
        <v>8277</v>
      </c>
      <c r="Q965" s="10">
        <f t="shared" si="30"/>
        <v>1</v>
      </c>
      <c r="R965">
        <f t="shared" si="31"/>
        <v>41.89</v>
      </c>
    </row>
    <row r="966" spans="1:18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8344</v>
      </c>
      <c r="O966" s="12" t="s">
        <v>8275</v>
      </c>
      <c r="P966" t="s">
        <v>8277</v>
      </c>
      <c r="Q966" s="10">
        <f t="shared" si="30"/>
        <v>1</v>
      </c>
      <c r="R966">
        <f t="shared" si="31"/>
        <v>30.31</v>
      </c>
    </row>
    <row r="967" spans="1:18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8344</v>
      </c>
      <c r="O967" s="12" t="s">
        <v>8275</v>
      </c>
      <c r="P967" t="s">
        <v>8277</v>
      </c>
      <c r="Q967" s="10">
        <f t="shared" si="30"/>
        <v>1</v>
      </c>
      <c r="R967">
        <f t="shared" si="31"/>
        <v>49.67</v>
      </c>
    </row>
    <row r="968" spans="1:18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8344</v>
      </c>
      <c r="O968" s="12" t="s">
        <v>8275</v>
      </c>
      <c r="P968" t="s">
        <v>8277</v>
      </c>
      <c r="Q968" s="10">
        <f t="shared" si="30"/>
        <v>15</v>
      </c>
      <c r="R968">
        <f t="shared" si="31"/>
        <v>59.2</v>
      </c>
    </row>
    <row r="969" spans="1:18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8344</v>
      </c>
      <c r="O969" s="12" t="s">
        <v>8275</v>
      </c>
      <c r="P969" t="s">
        <v>8277</v>
      </c>
      <c r="Q969" s="10">
        <f t="shared" si="30"/>
        <v>18</v>
      </c>
      <c r="R969">
        <f t="shared" si="31"/>
        <v>43.98</v>
      </c>
    </row>
    <row r="970" spans="1:18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8344</v>
      </c>
      <c r="O970" s="12" t="s">
        <v>8275</v>
      </c>
      <c r="P970" t="s">
        <v>8277</v>
      </c>
      <c r="Q970" s="10">
        <f t="shared" si="30"/>
        <v>1</v>
      </c>
      <c r="R970">
        <f t="shared" si="31"/>
        <v>26.5</v>
      </c>
    </row>
    <row r="971" spans="1:18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8344</v>
      </c>
      <c r="O971" s="12" t="s">
        <v>8275</v>
      </c>
      <c r="P971" t="s">
        <v>8277</v>
      </c>
      <c r="Q971" s="10">
        <f t="shared" si="30"/>
        <v>47</v>
      </c>
      <c r="R971">
        <f t="shared" si="31"/>
        <v>1272.73</v>
      </c>
    </row>
    <row r="972" spans="1:18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8344</v>
      </c>
      <c r="O972" s="12" t="s">
        <v>8275</v>
      </c>
      <c r="P972" t="s">
        <v>8277</v>
      </c>
      <c r="Q972" s="10">
        <f t="shared" si="30"/>
        <v>46</v>
      </c>
      <c r="R972">
        <f t="shared" si="31"/>
        <v>164</v>
      </c>
    </row>
    <row r="973" spans="1:18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8344</v>
      </c>
      <c r="O973" s="12" t="s">
        <v>8275</v>
      </c>
      <c r="P973" t="s">
        <v>8277</v>
      </c>
      <c r="Q973" s="10">
        <f t="shared" si="30"/>
        <v>0</v>
      </c>
      <c r="R973">
        <f t="shared" si="31"/>
        <v>45.2</v>
      </c>
    </row>
    <row r="974" spans="1:18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8344</v>
      </c>
      <c r="O974" s="12" t="s">
        <v>8275</v>
      </c>
      <c r="P974" t="s">
        <v>8277</v>
      </c>
      <c r="Q974" s="10">
        <f t="shared" si="30"/>
        <v>35</v>
      </c>
      <c r="R974">
        <f t="shared" si="31"/>
        <v>153.88999999999999</v>
      </c>
    </row>
    <row r="975" spans="1:18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8344</v>
      </c>
      <c r="O975" s="12" t="s">
        <v>8275</v>
      </c>
      <c r="P975" t="s">
        <v>8277</v>
      </c>
      <c r="Q975" s="10">
        <f t="shared" si="30"/>
        <v>2</v>
      </c>
      <c r="R975">
        <f t="shared" si="31"/>
        <v>51.38</v>
      </c>
    </row>
    <row r="976" spans="1:18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8344</v>
      </c>
      <c r="O976" s="12" t="s">
        <v>8275</v>
      </c>
      <c r="P976" t="s">
        <v>8277</v>
      </c>
      <c r="Q976" s="10">
        <f t="shared" si="30"/>
        <v>1</v>
      </c>
      <c r="R976">
        <f t="shared" si="31"/>
        <v>93.33</v>
      </c>
    </row>
    <row r="977" spans="1:18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8344</v>
      </c>
      <c r="O977" s="12" t="s">
        <v>8275</v>
      </c>
      <c r="P977" t="s">
        <v>8277</v>
      </c>
      <c r="Q977" s="10">
        <f t="shared" si="30"/>
        <v>3</v>
      </c>
      <c r="R977">
        <f t="shared" si="31"/>
        <v>108.63</v>
      </c>
    </row>
    <row r="978" spans="1:18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8344</v>
      </c>
      <c r="O978" s="12" t="s">
        <v>8275</v>
      </c>
      <c r="P978" t="s">
        <v>8277</v>
      </c>
      <c r="Q978" s="10">
        <f t="shared" si="30"/>
        <v>2</v>
      </c>
      <c r="R978">
        <f t="shared" si="31"/>
        <v>160.5</v>
      </c>
    </row>
    <row r="979" spans="1:18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8344</v>
      </c>
      <c r="O979" s="12" t="s">
        <v>8275</v>
      </c>
      <c r="P979" t="s">
        <v>8277</v>
      </c>
      <c r="Q979" s="10">
        <f t="shared" si="30"/>
        <v>34</v>
      </c>
      <c r="R979">
        <f t="shared" si="31"/>
        <v>75.75</v>
      </c>
    </row>
    <row r="980" spans="1:18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8344</v>
      </c>
      <c r="O980" s="12" t="s">
        <v>8275</v>
      </c>
      <c r="P980" t="s">
        <v>8277</v>
      </c>
      <c r="Q980" s="10">
        <f t="shared" si="30"/>
        <v>56</v>
      </c>
      <c r="R980">
        <f t="shared" si="31"/>
        <v>790.84</v>
      </c>
    </row>
    <row r="981" spans="1:18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8344</v>
      </c>
      <c r="O981" s="12" t="s">
        <v>8275</v>
      </c>
      <c r="P981" t="s">
        <v>8277</v>
      </c>
      <c r="Q981" s="10">
        <f t="shared" si="30"/>
        <v>83</v>
      </c>
      <c r="R981">
        <f t="shared" si="31"/>
        <v>301.94</v>
      </c>
    </row>
    <row r="982" spans="1:18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8344</v>
      </c>
      <c r="O982" s="12" t="s">
        <v>8275</v>
      </c>
      <c r="P982" t="s">
        <v>8277</v>
      </c>
      <c r="Q982" s="10">
        <f t="shared" si="30"/>
        <v>15</v>
      </c>
      <c r="R982">
        <f t="shared" si="31"/>
        <v>47.94</v>
      </c>
    </row>
    <row r="983" spans="1:18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8344</v>
      </c>
      <c r="O983" s="12" t="s">
        <v>8275</v>
      </c>
      <c r="P983" t="s">
        <v>8277</v>
      </c>
      <c r="Q983" s="10">
        <f t="shared" si="30"/>
        <v>0</v>
      </c>
      <c r="R983">
        <f t="shared" si="31"/>
        <v>2.75</v>
      </c>
    </row>
    <row r="984" spans="1:18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8344</v>
      </c>
      <c r="O984" s="12" t="s">
        <v>8275</v>
      </c>
      <c r="P984" t="s">
        <v>8277</v>
      </c>
      <c r="Q984" s="10">
        <f t="shared" si="30"/>
        <v>0</v>
      </c>
      <c r="R984">
        <f t="shared" si="31"/>
        <v>1</v>
      </c>
    </row>
    <row r="985" spans="1:18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8344</v>
      </c>
      <c r="O985" s="12" t="s">
        <v>8275</v>
      </c>
      <c r="P985" t="s">
        <v>8277</v>
      </c>
      <c r="Q985" s="10">
        <f t="shared" si="30"/>
        <v>30</v>
      </c>
      <c r="R985">
        <f t="shared" si="31"/>
        <v>171.79</v>
      </c>
    </row>
    <row r="986" spans="1:18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8344</v>
      </c>
      <c r="O986" s="12" t="s">
        <v>8275</v>
      </c>
      <c r="P986" t="s">
        <v>8277</v>
      </c>
      <c r="Q986" s="10">
        <f t="shared" si="30"/>
        <v>1</v>
      </c>
      <c r="R986">
        <f t="shared" si="31"/>
        <v>35.33</v>
      </c>
    </row>
    <row r="987" spans="1:18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8344</v>
      </c>
      <c r="O987" s="12" t="s">
        <v>8275</v>
      </c>
      <c r="P987" t="s">
        <v>8277</v>
      </c>
      <c r="Q987" s="10">
        <f t="shared" si="30"/>
        <v>6</v>
      </c>
      <c r="R987">
        <f t="shared" si="31"/>
        <v>82.09</v>
      </c>
    </row>
    <row r="988" spans="1:18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8344</v>
      </c>
      <c r="O988" s="12" t="s">
        <v>8275</v>
      </c>
      <c r="P988" t="s">
        <v>8277</v>
      </c>
      <c r="Q988" s="10">
        <f t="shared" si="30"/>
        <v>13</v>
      </c>
      <c r="R988">
        <f t="shared" si="31"/>
        <v>110.87</v>
      </c>
    </row>
    <row r="989" spans="1:18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8344</v>
      </c>
      <c r="O989" s="12" t="s">
        <v>8275</v>
      </c>
      <c r="P989" t="s">
        <v>8277</v>
      </c>
      <c r="Q989" s="10">
        <f t="shared" si="30"/>
        <v>13</v>
      </c>
      <c r="R989">
        <f t="shared" si="31"/>
        <v>161.22</v>
      </c>
    </row>
    <row r="990" spans="1:18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8344</v>
      </c>
      <c r="O990" s="12" t="s">
        <v>8275</v>
      </c>
      <c r="P990" t="s">
        <v>8277</v>
      </c>
      <c r="Q990" s="10">
        <f t="shared" si="30"/>
        <v>0</v>
      </c>
      <c r="R990">
        <f t="shared" si="31"/>
        <v>0</v>
      </c>
    </row>
    <row r="991" spans="1:18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8344</v>
      </c>
      <c r="O991" s="12" t="s">
        <v>8275</v>
      </c>
      <c r="P991" t="s">
        <v>8277</v>
      </c>
      <c r="Q991" s="10">
        <f t="shared" si="30"/>
        <v>17</v>
      </c>
      <c r="R991">
        <f t="shared" si="31"/>
        <v>52.41</v>
      </c>
    </row>
    <row r="992" spans="1:18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8344</v>
      </c>
      <c r="O992" s="12" t="s">
        <v>8275</v>
      </c>
      <c r="P992" t="s">
        <v>8277</v>
      </c>
      <c r="Q992" s="10">
        <f t="shared" si="30"/>
        <v>0</v>
      </c>
      <c r="R992">
        <f t="shared" si="31"/>
        <v>13</v>
      </c>
    </row>
    <row r="993" spans="1:18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8344</v>
      </c>
      <c r="O993" s="12" t="s">
        <v>8275</v>
      </c>
      <c r="P993" t="s">
        <v>8277</v>
      </c>
      <c r="Q993" s="10">
        <f t="shared" si="30"/>
        <v>4</v>
      </c>
      <c r="R993">
        <f t="shared" si="31"/>
        <v>30.29</v>
      </c>
    </row>
    <row r="994" spans="1:18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8344</v>
      </c>
      <c r="O994" s="12" t="s">
        <v>8275</v>
      </c>
      <c r="P994" t="s">
        <v>8277</v>
      </c>
      <c r="Q994" s="10">
        <f t="shared" si="30"/>
        <v>0</v>
      </c>
      <c r="R994">
        <f t="shared" si="31"/>
        <v>116.75</v>
      </c>
    </row>
    <row r="995" spans="1:18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8344</v>
      </c>
      <c r="O995" s="12" t="s">
        <v>8275</v>
      </c>
      <c r="P995" t="s">
        <v>8277</v>
      </c>
      <c r="Q995" s="10">
        <f t="shared" si="30"/>
        <v>25</v>
      </c>
      <c r="R995">
        <f t="shared" si="31"/>
        <v>89.6</v>
      </c>
    </row>
    <row r="996" spans="1:18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8344</v>
      </c>
      <c r="O996" s="12" t="s">
        <v>8275</v>
      </c>
      <c r="P996" t="s">
        <v>8277</v>
      </c>
      <c r="Q996" s="10">
        <f t="shared" si="30"/>
        <v>2</v>
      </c>
      <c r="R996">
        <f t="shared" si="31"/>
        <v>424.45</v>
      </c>
    </row>
    <row r="997" spans="1:18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8344</v>
      </c>
      <c r="O997" s="12" t="s">
        <v>8275</v>
      </c>
      <c r="P997" t="s">
        <v>8277</v>
      </c>
      <c r="Q997" s="10">
        <f t="shared" si="30"/>
        <v>7</v>
      </c>
      <c r="R997">
        <f t="shared" si="31"/>
        <v>80.67</v>
      </c>
    </row>
    <row r="998" spans="1:18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8344</v>
      </c>
      <c r="O998" s="12" t="s">
        <v>8275</v>
      </c>
      <c r="P998" t="s">
        <v>8277</v>
      </c>
      <c r="Q998" s="10">
        <f t="shared" si="30"/>
        <v>2</v>
      </c>
      <c r="R998">
        <f t="shared" si="31"/>
        <v>13</v>
      </c>
    </row>
    <row r="999" spans="1:18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8344</v>
      </c>
      <c r="O999" s="12" t="s">
        <v>8275</v>
      </c>
      <c r="P999" t="s">
        <v>8277</v>
      </c>
      <c r="Q999" s="10">
        <f t="shared" si="30"/>
        <v>1</v>
      </c>
      <c r="R999">
        <f t="shared" si="31"/>
        <v>8.1300000000000008</v>
      </c>
    </row>
    <row r="1000" spans="1:18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8344</v>
      </c>
      <c r="O1000" s="12" t="s">
        <v>8275</v>
      </c>
      <c r="P1000" t="s">
        <v>8277</v>
      </c>
      <c r="Q1000" s="10">
        <f t="shared" si="30"/>
        <v>59</v>
      </c>
      <c r="R1000">
        <f t="shared" si="31"/>
        <v>153.43</v>
      </c>
    </row>
    <row r="1001" spans="1:18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8344</v>
      </c>
      <c r="O1001" s="12" t="s">
        <v>8275</v>
      </c>
      <c r="P1001" t="s">
        <v>8277</v>
      </c>
      <c r="Q1001" s="10">
        <f t="shared" si="30"/>
        <v>8</v>
      </c>
      <c r="R1001">
        <f t="shared" si="31"/>
        <v>292.08</v>
      </c>
    </row>
    <row r="1002" spans="1:18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8344</v>
      </c>
      <c r="O1002" s="12" t="s">
        <v>8275</v>
      </c>
      <c r="P1002" t="s">
        <v>8277</v>
      </c>
      <c r="Q1002" s="10">
        <f t="shared" si="30"/>
        <v>2</v>
      </c>
      <c r="R1002">
        <f t="shared" si="31"/>
        <v>3304</v>
      </c>
    </row>
    <row r="1003" spans="1:18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8344</v>
      </c>
      <c r="O1003" s="12" t="s">
        <v>8275</v>
      </c>
      <c r="P1003" t="s">
        <v>8277</v>
      </c>
      <c r="Q1003" s="10">
        <f t="shared" si="30"/>
        <v>104</v>
      </c>
      <c r="R1003">
        <f t="shared" si="31"/>
        <v>1300</v>
      </c>
    </row>
    <row r="1004" spans="1:18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8344</v>
      </c>
      <c r="O1004" s="12" t="s">
        <v>8275</v>
      </c>
      <c r="P1004" t="s">
        <v>8277</v>
      </c>
      <c r="Q1004" s="10">
        <f t="shared" si="30"/>
        <v>30</v>
      </c>
      <c r="R1004">
        <f t="shared" si="31"/>
        <v>134.55000000000001</v>
      </c>
    </row>
    <row r="1005" spans="1:18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8344</v>
      </c>
      <c r="O1005" s="12" t="s">
        <v>8275</v>
      </c>
      <c r="P1005" t="s">
        <v>8277</v>
      </c>
      <c r="Q1005" s="10">
        <f t="shared" si="30"/>
        <v>16</v>
      </c>
      <c r="R1005">
        <f t="shared" si="31"/>
        <v>214.07</v>
      </c>
    </row>
    <row r="1006" spans="1:18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8344</v>
      </c>
      <c r="O1006" s="12" t="s">
        <v>8275</v>
      </c>
      <c r="P1006" t="s">
        <v>8277</v>
      </c>
      <c r="Q1006" s="10">
        <f t="shared" si="30"/>
        <v>82</v>
      </c>
      <c r="R1006">
        <f t="shared" si="31"/>
        <v>216.34</v>
      </c>
    </row>
    <row r="1007" spans="1:18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8344</v>
      </c>
      <c r="O1007" s="12" t="s">
        <v>8275</v>
      </c>
      <c r="P1007" t="s">
        <v>8277</v>
      </c>
      <c r="Q1007" s="10">
        <f t="shared" si="30"/>
        <v>75</v>
      </c>
      <c r="R1007">
        <f t="shared" si="31"/>
        <v>932.31</v>
      </c>
    </row>
    <row r="1008" spans="1:18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8344</v>
      </c>
      <c r="O1008" s="12" t="s">
        <v>8275</v>
      </c>
      <c r="P1008" t="s">
        <v>8277</v>
      </c>
      <c r="Q1008" s="10">
        <f t="shared" si="30"/>
        <v>6</v>
      </c>
      <c r="R1008">
        <f t="shared" si="31"/>
        <v>29.25</v>
      </c>
    </row>
    <row r="1009" spans="1:18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8344</v>
      </c>
      <c r="O1009" s="12" t="s">
        <v>8275</v>
      </c>
      <c r="P1009" t="s">
        <v>8277</v>
      </c>
      <c r="Q1009" s="10">
        <f t="shared" si="30"/>
        <v>44</v>
      </c>
      <c r="R1009">
        <f t="shared" si="31"/>
        <v>174.95</v>
      </c>
    </row>
    <row r="1010" spans="1:18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8344</v>
      </c>
      <c r="O1010" s="12" t="s">
        <v>8275</v>
      </c>
      <c r="P1010" t="s">
        <v>8277</v>
      </c>
      <c r="Q1010" s="10">
        <f t="shared" si="30"/>
        <v>0</v>
      </c>
      <c r="R1010">
        <f t="shared" si="31"/>
        <v>250</v>
      </c>
    </row>
    <row r="1011" spans="1:18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8344</v>
      </c>
      <c r="O1011" s="12" t="s">
        <v>8275</v>
      </c>
      <c r="P1011" t="s">
        <v>8277</v>
      </c>
      <c r="Q1011" s="10">
        <f t="shared" si="30"/>
        <v>13</v>
      </c>
      <c r="R1011">
        <f t="shared" si="31"/>
        <v>65</v>
      </c>
    </row>
    <row r="1012" spans="1:18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8344</v>
      </c>
      <c r="O1012" s="12" t="s">
        <v>8275</v>
      </c>
      <c r="P1012" t="s">
        <v>8277</v>
      </c>
      <c r="Q1012" s="10">
        <f t="shared" si="30"/>
        <v>0</v>
      </c>
      <c r="R1012">
        <f t="shared" si="31"/>
        <v>55</v>
      </c>
    </row>
    <row r="1013" spans="1:18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8344</v>
      </c>
      <c r="O1013" s="12" t="s">
        <v>8275</v>
      </c>
      <c r="P1013" t="s">
        <v>8277</v>
      </c>
      <c r="Q1013" s="10">
        <f t="shared" si="30"/>
        <v>0</v>
      </c>
      <c r="R1013">
        <f t="shared" si="31"/>
        <v>75</v>
      </c>
    </row>
    <row r="1014" spans="1:18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8344</v>
      </c>
      <c r="O1014" s="12" t="s">
        <v>8275</v>
      </c>
      <c r="P1014" t="s">
        <v>8277</v>
      </c>
      <c r="Q1014" s="10">
        <f t="shared" si="30"/>
        <v>21535</v>
      </c>
      <c r="R1014">
        <f t="shared" si="31"/>
        <v>1389.36</v>
      </c>
    </row>
    <row r="1015" spans="1:18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8344</v>
      </c>
      <c r="O1015" s="12" t="s">
        <v>8275</v>
      </c>
      <c r="P1015" t="s">
        <v>8277</v>
      </c>
      <c r="Q1015" s="10">
        <f t="shared" si="30"/>
        <v>35</v>
      </c>
      <c r="R1015">
        <f t="shared" si="31"/>
        <v>95.91</v>
      </c>
    </row>
    <row r="1016" spans="1:18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8344</v>
      </c>
      <c r="O1016" s="12" t="s">
        <v>8275</v>
      </c>
      <c r="P1016" t="s">
        <v>8277</v>
      </c>
      <c r="Q1016" s="10">
        <f t="shared" si="30"/>
        <v>31</v>
      </c>
      <c r="R1016">
        <f t="shared" si="31"/>
        <v>191.25</v>
      </c>
    </row>
    <row r="1017" spans="1:18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8344</v>
      </c>
      <c r="O1017" s="12" t="s">
        <v>8275</v>
      </c>
      <c r="P1017" t="s">
        <v>8277</v>
      </c>
      <c r="Q1017" s="10">
        <f t="shared" si="30"/>
        <v>3</v>
      </c>
      <c r="R1017">
        <f t="shared" si="31"/>
        <v>40</v>
      </c>
    </row>
    <row r="1018" spans="1:18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8344</v>
      </c>
      <c r="O1018" s="12" t="s">
        <v>8275</v>
      </c>
      <c r="P1018" t="s">
        <v>8277</v>
      </c>
      <c r="Q1018" s="10">
        <f t="shared" si="30"/>
        <v>3</v>
      </c>
      <c r="R1018">
        <f t="shared" si="31"/>
        <v>74.790000000000006</v>
      </c>
    </row>
    <row r="1019" spans="1:18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8344</v>
      </c>
      <c r="O1019" s="12" t="s">
        <v>8275</v>
      </c>
      <c r="P1019" t="s">
        <v>8277</v>
      </c>
      <c r="Q1019" s="10">
        <f t="shared" si="30"/>
        <v>23</v>
      </c>
      <c r="R1019">
        <f t="shared" si="31"/>
        <v>161.12</v>
      </c>
    </row>
    <row r="1020" spans="1:18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8344</v>
      </c>
      <c r="O1020" s="12" t="s">
        <v>8275</v>
      </c>
      <c r="P1020" t="s">
        <v>8277</v>
      </c>
      <c r="Q1020" s="10">
        <f t="shared" si="30"/>
        <v>3</v>
      </c>
      <c r="R1020">
        <f t="shared" si="31"/>
        <v>88.71</v>
      </c>
    </row>
    <row r="1021" spans="1:18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8344</v>
      </c>
      <c r="O1021" s="12" t="s">
        <v>8275</v>
      </c>
      <c r="P1021" t="s">
        <v>8277</v>
      </c>
      <c r="Q1021" s="10">
        <f t="shared" si="30"/>
        <v>47</v>
      </c>
      <c r="R1021">
        <f t="shared" si="31"/>
        <v>53.25</v>
      </c>
    </row>
    <row r="1022" spans="1:18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8351</v>
      </c>
      <c r="O1022" s="12" t="s">
        <v>8281</v>
      </c>
      <c r="P1022" t="s">
        <v>8286</v>
      </c>
      <c r="Q1022" s="10">
        <f t="shared" si="30"/>
        <v>206</v>
      </c>
      <c r="R1022">
        <f t="shared" si="31"/>
        <v>106.2</v>
      </c>
    </row>
    <row r="1023" spans="1:18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8351</v>
      </c>
      <c r="O1023" s="12" t="s">
        <v>8281</v>
      </c>
      <c r="P1023" t="s">
        <v>8286</v>
      </c>
      <c r="Q1023" s="10">
        <f t="shared" si="30"/>
        <v>352</v>
      </c>
      <c r="R1023">
        <f t="shared" si="31"/>
        <v>22.08</v>
      </c>
    </row>
    <row r="1024" spans="1:18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8351</v>
      </c>
      <c r="O1024" s="12" t="s">
        <v>8281</v>
      </c>
      <c r="P1024" t="s">
        <v>8286</v>
      </c>
      <c r="Q1024" s="10">
        <f t="shared" si="30"/>
        <v>115</v>
      </c>
      <c r="R1024">
        <f t="shared" si="31"/>
        <v>31.05</v>
      </c>
    </row>
    <row r="1025" spans="1:18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8351</v>
      </c>
      <c r="O1025" s="12" t="s">
        <v>8281</v>
      </c>
      <c r="P1025" t="s">
        <v>8286</v>
      </c>
      <c r="Q1025" s="10">
        <f t="shared" si="30"/>
        <v>237</v>
      </c>
      <c r="R1025">
        <f t="shared" si="31"/>
        <v>36.21</v>
      </c>
    </row>
    <row r="1026" spans="1:18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8351</v>
      </c>
      <c r="O1026" s="12" t="s">
        <v>8281</v>
      </c>
      <c r="P1026" t="s">
        <v>8286</v>
      </c>
      <c r="Q1026" s="10">
        <f t="shared" ref="Q1026:Q1089" si="32">ROUND(E1026/D1026*100,0)</f>
        <v>119</v>
      </c>
      <c r="R1026">
        <f t="shared" ref="R1026:R1089" si="33">IFERROR(ROUND(E1026/L1026,2),0)</f>
        <v>388.98</v>
      </c>
    </row>
    <row r="1027" spans="1:18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8351</v>
      </c>
      <c r="O1027" s="12" t="s">
        <v>8281</v>
      </c>
      <c r="P1027" t="s">
        <v>8286</v>
      </c>
      <c r="Q1027" s="10">
        <f t="shared" si="32"/>
        <v>110</v>
      </c>
      <c r="R1027">
        <f t="shared" si="33"/>
        <v>71.849999999999994</v>
      </c>
    </row>
    <row r="1028" spans="1:18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8351</v>
      </c>
      <c r="O1028" s="12" t="s">
        <v>8281</v>
      </c>
      <c r="P1028" t="s">
        <v>8286</v>
      </c>
      <c r="Q1028" s="10">
        <f t="shared" si="32"/>
        <v>100</v>
      </c>
      <c r="R1028">
        <f t="shared" si="33"/>
        <v>57.38</v>
      </c>
    </row>
    <row r="1029" spans="1:18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8351</v>
      </c>
      <c r="O1029" s="12" t="s">
        <v>8281</v>
      </c>
      <c r="P1029" t="s">
        <v>8286</v>
      </c>
      <c r="Q1029" s="10">
        <f t="shared" si="32"/>
        <v>103</v>
      </c>
      <c r="R1029">
        <f t="shared" si="33"/>
        <v>69.67</v>
      </c>
    </row>
    <row r="1030" spans="1:18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8351</v>
      </c>
      <c r="O1030" s="12" t="s">
        <v>8281</v>
      </c>
      <c r="P1030" t="s">
        <v>8286</v>
      </c>
      <c r="Q1030" s="10">
        <f t="shared" si="32"/>
        <v>117</v>
      </c>
      <c r="R1030">
        <f t="shared" si="33"/>
        <v>45.99</v>
      </c>
    </row>
    <row r="1031" spans="1:18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8351</v>
      </c>
      <c r="O1031" s="12" t="s">
        <v>8281</v>
      </c>
      <c r="P1031" t="s">
        <v>8286</v>
      </c>
      <c r="Q1031" s="10">
        <f t="shared" si="32"/>
        <v>112</v>
      </c>
      <c r="R1031">
        <f t="shared" si="33"/>
        <v>79.260000000000005</v>
      </c>
    </row>
    <row r="1032" spans="1:18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8351</v>
      </c>
      <c r="O1032" s="12" t="s">
        <v>8281</v>
      </c>
      <c r="P1032" t="s">
        <v>8286</v>
      </c>
      <c r="Q1032" s="10">
        <f t="shared" si="32"/>
        <v>342</v>
      </c>
      <c r="R1032">
        <f t="shared" si="33"/>
        <v>43.03</v>
      </c>
    </row>
    <row r="1033" spans="1:18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8351</v>
      </c>
      <c r="O1033" s="12" t="s">
        <v>8281</v>
      </c>
      <c r="P1033" t="s">
        <v>8286</v>
      </c>
      <c r="Q1033" s="10">
        <f t="shared" si="32"/>
        <v>107</v>
      </c>
      <c r="R1033">
        <f t="shared" si="33"/>
        <v>108.48</v>
      </c>
    </row>
    <row r="1034" spans="1:18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8351</v>
      </c>
      <c r="O1034" s="12" t="s">
        <v>8281</v>
      </c>
      <c r="P1034" t="s">
        <v>8286</v>
      </c>
      <c r="Q1034" s="10">
        <f t="shared" si="32"/>
        <v>108</v>
      </c>
      <c r="R1034">
        <f t="shared" si="33"/>
        <v>61.03</v>
      </c>
    </row>
    <row r="1035" spans="1:18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8351</v>
      </c>
      <c r="O1035" s="12" t="s">
        <v>8281</v>
      </c>
      <c r="P1035" t="s">
        <v>8286</v>
      </c>
      <c r="Q1035" s="10">
        <f t="shared" si="32"/>
        <v>103</v>
      </c>
      <c r="R1035">
        <f t="shared" si="33"/>
        <v>50.59</v>
      </c>
    </row>
    <row r="1036" spans="1:18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8351</v>
      </c>
      <c r="O1036" s="12" t="s">
        <v>8281</v>
      </c>
      <c r="P1036" t="s">
        <v>8286</v>
      </c>
      <c r="Q1036" s="10">
        <f t="shared" si="32"/>
        <v>130</v>
      </c>
      <c r="R1036">
        <f t="shared" si="33"/>
        <v>39.159999999999997</v>
      </c>
    </row>
    <row r="1037" spans="1:18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8351</v>
      </c>
      <c r="O1037" s="12" t="s">
        <v>8281</v>
      </c>
      <c r="P1037" t="s">
        <v>8286</v>
      </c>
      <c r="Q1037" s="10">
        <f t="shared" si="32"/>
        <v>108</v>
      </c>
      <c r="R1037">
        <f t="shared" si="33"/>
        <v>65.16</v>
      </c>
    </row>
    <row r="1038" spans="1:18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8351</v>
      </c>
      <c r="O1038" s="12" t="s">
        <v>8281</v>
      </c>
      <c r="P1038" t="s">
        <v>8286</v>
      </c>
      <c r="Q1038" s="10">
        <f t="shared" si="32"/>
        <v>112</v>
      </c>
      <c r="R1038">
        <f t="shared" si="33"/>
        <v>23.96</v>
      </c>
    </row>
    <row r="1039" spans="1:18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8351</v>
      </c>
      <c r="O1039" s="12" t="s">
        <v>8281</v>
      </c>
      <c r="P1039" t="s">
        <v>8286</v>
      </c>
      <c r="Q1039" s="10">
        <f t="shared" si="32"/>
        <v>102</v>
      </c>
      <c r="R1039">
        <f t="shared" si="33"/>
        <v>48.62</v>
      </c>
    </row>
    <row r="1040" spans="1:18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8351</v>
      </c>
      <c r="O1040" s="12" t="s">
        <v>8281</v>
      </c>
      <c r="P1040" t="s">
        <v>8286</v>
      </c>
      <c r="Q1040" s="10">
        <f t="shared" si="32"/>
        <v>145</v>
      </c>
      <c r="R1040">
        <f t="shared" si="33"/>
        <v>35.74</v>
      </c>
    </row>
    <row r="1041" spans="1:18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8351</v>
      </c>
      <c r="O1041" s="12" t="s">
        <v>8281</v>
      </c>
      <c r="P1041" t="s">
        <v>8286</v>
      </c>
      <c r="Q1041" s="10">
        <f t="shared" si="32"/>
        <v>128</v>
      </c>
      <c r="R1041">
        <f t="shared" si="33"/>
        <v>21.37</v>
      </c>
    </row>
    <row r="1042" spans="1:18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8352</v>
      </c>
      <c r="O1042" s="12" t="s">
        <v>8287</v>
      </c>
      <c r="P1042" t="s">
        <v>8288</v>
      </c>
      <c r="Q1042" s="10">
        <f t="shared" si="32"/>
        <v>0</v>
      </c>
      <c r="R1042">
        <f t="shared" si="33"/>
        <v>250</v>
      </c>
    </row>
    <row r="1043" spans="1:18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8352</v>
      </c>
      <c r="O1043" s="12" t="s">
        <v>8287</v>
      </c>
      <c r="P1043" t="s">
        <v>8288</v>
      </c>
      <c r="Q1043" s="10">
        <f t="shared" si="32"/>
        <v>0</v>
      </c>
      <c r="R1043">
        <f t="shared" si="33"/>
        <v>0</v>
      </c>
    </row>
    <row r="1044" spans="1:18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8352</v>
      </c>
      <c r="O1044" s="12" t="s">
        <v>8287</v>
      </c>
      <c r="P1044" t="s">
        <v>8288</v>
      </c>
      <c r="Q1044" s="10">
        <f t="shared" si="32"/>
        <v>2</v>
      </c>
      <c r="R1044">
        <f t="shared" si="33"/>
        <v>10</v>
      </c>
    </row>
    <row r="1045" spans="1:18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8352</v>
      </c>
      <c r="O1045" s="12" t="s">
        <v>8287</v>
      </c>
      <c r="P1045" t="s">
        <v>8288</v>
      </c>
      <c r="Q1045" s="10">
        <f t="shared" si="32"/>
        <v>9</v>
      </c>
      <c r="R1045">
        <f t="shared" si="33"/>
        <v>29.24</v>
      </c>
    </row>
    <row r="1046" spans="1:18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8352</v>
      </c>
      <c r="O1046" s="12" t="s">
        <v>8287</v>
      </c>
      <c r="P1046" t="s">
        <v>8288</v>
      </c>
      <c r="Q1046" s="10">
        <f t="shared" si="32"/>
        <v>0</v>
      </c>
      <c r="R1046">
        <f t="shared" si="33"/>
        <v>3</v>
      </c>
    </row>
    <row r="1047" spans="1:18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8352</v>
      </c>
      <c r="O1047" s="12" t="s">
        <v>8287</v>
      </c>
      <c r="P1047" t="s">
        <v>8288</v>
      </c>
      <c r="Q1047" s="10">
        <f t="shared" si="32"/>
        <v>3</v>
      </c>
      <c r="R1047">
        <f t="shared" si="33"/>
        <v>33.25</v>
      </c>
    </row>
    <row r="1048" spans="1:18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8352</v>
      </c>
      <c r="O1048" s="12" t="s">
        <v>8287</v>
      </c>
      <c r="P1048" t="s">
        <v>8288</v>
      </c>
      <c r="Q1048" s="10">
        <f t="shared" si="32"/>
        <v>0</v>
      </c>
      <c r="R1048">
        <f t="shared" si="33"/>
        <v>0</v>
      </c>
    </row>
    <row r="1049" spans="1:18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8352</v>
      </c>
      <c r="O1049" s="12" t="s">
        <v>8287</v>
      </c>
      <c r="P1049" t="s">
        <v>8288</v>
      </c>
      <c r="Q1049" s="10">
        <f t="shared" si="32"/>
        <v>0</v>
      </c>
      <c r="R1049">
        <f t="shared" si="33"/>
        <v>1</v>
      </c>
    </row>
    <row r="1050" spans="1:18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8352</v>
      </c>
      <c r="O1050" s="12" t="s">
        <v>8287</v>
      </c>
      <c r="P1050" t="s">
        <v>8288</v>
      </c>
      <c r="Q1050" s="10">
        <f t="shared" si="32"/>
        <v>1</v>
      </c>
      <c r="R1050">
        <f t="shared" si="33"/>
        <v>53</v>
      </c>
    </row>
    <row r="1051" spans="1:18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8352</v>
      </c>
      <c r="O1051" s="12" t="s">
        <v>8287</v>
      </c>
      <c r="P1051" t="s">
        <v>8288</v>
      </c>
      <c r="Q1051" s="10">
        <f t="shared" si="32"/>
        <v>0</v>
      </c>
      <c r="R1051">
        <f t="shared" si="33"/>
        <v>0</v>
      </c>
    </row>
    <row r="1052" spans="1:18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8352</v>
      </c>
      <c r="O1052" s="12" t="s">
        <v>8287</v>
      </c>
      <c r="P1052" t="s">
        <v>8288</v>
      </c>
      <c r="Q1052" s="10">
        <f t="shared" si="32"/>
        <v>0</v>
      </c>
      <c r="R1052">
        <f t="shared" si="33"/>
        <v>0</v>
      </c>
    </row>
    <row r="1053" spans="1:18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8352</v>
      </c>
      <c r="O1053" s="12" t="s">
        <v>8287</v>
      </c>
      <c r="P1053" t="s">
        <v>8288</v>
      </c>
      <c r="Q1053" s="10">
        <f t="shared" si="32"/>
        <v>0</v>
      </c>
      <c r="R1053">
        <f t="shared" si="33"/>
        <v>0</v>
      </c>
    </row>
    <row r="1054" spans="1:18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8352</v>
      </c>
      <c r="O1054" s="12" t="s">
        <v>8287</v>
      </c>
      <c r="P1054" t="s">
        <v>8288</v>
      </c>
      <c r="Q1054" s="10">
        <f t="shared" si="32"/>
        <v>0</v>
      </c>
      <c r="R1054">
        <f t="shared" si="33"/>
        <v>0</v>
      </c>
    </row>
    <row r="1055" spans="1:18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8352</v>
      </c>
      <c r="O1055" s="12" t="s">
        <v>8287</v>
      </c>
      <c r="P1055" t="s">
        <v>8288</v>
      </c>
      <c r="Q1055" s="10">
        <f t="shared" si="32"/>
        <v>1</v>
      </c>
      <c r="R1055">
        <f t="shared" si="33"/>
        <v>15</v>
      </c>
    </row>
    <row r="1056" spans="1:18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8352</v>
      </c>
      <c r="O1056" s="12" t="s">
        <v>8287</v>
      </c>
      <c r="P1056" t="s">
        <v>8288</v>
      </c>
      <c r="Q1056" s="10">
        <f t="shared" si="32"/>
        <v>0</v>
      </c>
      <c r="R1056">
        <f t="shared" si="33"/>
        <v>0</v>
      </c>
    </row>
    <row r="1057" spans="1:18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8352</v>
      </c>
      <c r="O1057" s="12" t="s">
        <v>8287</v>
      </c>
      <c r="P1057" t="s">
        <v>8288</v>
      </c>
      <c r="Q1057" s="10">
        <f t="shared" si="32"/>
        <v>0</v>
      </c>
      <c r="R1057">
        <f t="shared" si="33"/>
        <v>0</v>
      </c>
    </row>
    <row r="1058" spans="1:18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8352</v>
      </c>
      <c r="O1058" s="12" t="s">
        <v>8287</v>
      </c>
      <c r="P1058" t="s">
        <v>8288</v>
      </c>
      <c r="Q1058" s="10">
        <f t="shared" si="32"/>
        <v>0</v>
      </c>
      <c r="R1058">
        <f t="shared" si="33"/>
        <v>0</v>
      </c>
    </row>
    <row r="1059" spans="1:18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8352</v>
      </c>
      <c r="O1059" s="12" t="s">
        <v>8287</v>
      </c>
      <c r="P1059" t="s">
        <v>8288</v>
      </c>
      <c r="Q1059" s="10">
        <f t="shared" si="32"/>
        <v>0</v>
      </c>
      <c r="R1059">
        <f t="shared" si="33"/>
        <v>0</v>
      </c>
    </row>
    <row r="1060" spans="1:18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8352</v>
      </c>
      <c r="O1060" s="12" t="s">
        <v>8287</v>
      </c>
      <c r="P1060" t="s">
        <v>8288</v>
      </c>
      <c r="Q1060" s="10">
        <f t="shared" si="32"/>
        <v>0</v>
      </c>
      <c r="R1060">
        <f t="shared" si="33"/>
        <v>0</v>
      </c>
    </row>
    <row r="1061" spans="1:18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8352</v>
      </c>
      <c r="O1061" s="12" t="s">
        <v>8287</v>
      </c>
      <c r="P1061" t="s">
        <v>8288</v>
      </c>
      <c r="Q1061" s="10">
        <f t="shared" si="32"/>
        <v>0</v>
      </c>
      <c r="R1061">
        <f t="shared" si="33"/>
        <v>0</v>
      </c>
    </row>
    <row r="1062" spans="1:18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8352</v>
      </c>
      <c r="O1062" s="12" t="s">
        <v>8287</v>
      </c>
      <c r="P1062" t="s">
        <v>8288</v>
      </c>
      <c r="Q1062" s="10">
        <f t="shared" si="32"/>
        <v>1</v>
      </c>
      <c r="R1062">
        <f t="shared" si="33"/>
        <v>50</v>
      </c>
    </row>
    <row r="1063" spans="1:18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8352</v>
      </c>
      <c r="O1063" s="12" t="s">
        <v>8287</v>
      </c>
      <c r="P1063" t="s">
        <v>8288</v>
      </c>
      <c r="Q1063" s="10">
        <f t="shared" si="32"/>
        <v>0</v>
      </c>
      <c r="R1063">
        <f t="shared" si="33"/>
        <v>0</v>
      </c>
    </row>
    <row r="1064" spans="1:18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8352</v>
      </c>
      <c r="O1064" s="12" t="s">
        <v>8287</v>
      </c>
      <c r="P1064" t="s">
        <v>8288</v>
      </c>
      <c r="Q1064" s="10">
        <f t="shared" si="32"/>
        <v>95</v>
      </c>
      <c r="R1064">
        <f t="shared" si="33"/>
        <v>47.5</v>
      </c>
    </row>
    <row r="1065" spans="1:18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8352</v>
      </c>
      <c r="O1065" s="12" t="s">
        <v>8287</v>
      </c>
      <c r="P1065" t="s">
        <v>8288</v>
      </c>
      <c r="Q1065" s="10">
        <f t="shared" si="32"/>
        <v>0</v>
      </c>
      <c r="R1065">
        <f t="shared" si="33"/>
        <v>0</v>
      </c>
    </row>
    <row r="1066" spans="1:18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8353</v>
      </c>
      <c r="O1066" s="12" t="s">
        <v>8289</v>
      </c>
      <c r="P1066" t="s">
        <v>8290</v>
      </c>
      <c r="Q1066" s="10">
        <f t="shared" si="32"/>
        <v>9</v>
      </c>
      <c r="R1066">
        <f t="shared" si="33"/>
        <v>65.67</v>
      </c>
    </row>
    <row r="1067" spans="1:18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8353</v>
      </c>
      <c r="O1067" s="12" t="s">
        <v>8289</v>
      </c>
      <c r="P1067" t="s">
        <v>8290</v>
      </c>
      <c r="Q1067" s="10">
        <f t="shared" si="32"/>
        <v>3</v>
      </c>
      <c r="R1067">
        <f t="shared" si="33"/>
        <v>16.2</v>
      </c>
    </row>
    <row r="1068" spans="1:18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8353</v>
      </c>
      <c r="O1068" s="12" t="s">
        <v>8289</v>
      </c>
      <c r="P1068" t="s">
        <v>8290</v>
      </c>
      <c r="Q1068" s="10">
        <f t="shared" si="32"/>
        <v>3</v>
      </c>
      <c r="R1068">
        <f t="shared" si="33"/>
        <v>34.130000000000003</v>
      </c>
    </row>
    <row r="1069" spans="1:18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8353</v>
      </c>
      <c r="O1069" s="12" t="s">
        <v>8289</v>
      </c>
      <c r="P1069" t="s">
        <v>8290</v>
      </c>
      <c r="Q1069" s="10">
        <f t="shared" si="32"/>
        <v>26</v>
      </c>
      <c r="R1069">
        <f t="shared" si="33"/>
        <v>13</v>
      </c>
    </row>
    <row r="1070" spans="1:18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8353</v>
      </c>
      <c r="O1070" s="12" t="s">
        <v>8289</v>
      </c>
      <c r="P1070" t="s">
        <v>8290</v>
      </c>
      <c r="Q1070" s="10">
        <f t="shared" si="32"/>
        <v>0</v>
      </c>
      <c r="R1070">
        <f t="shared" si="33"/>
        <v>11.25</v>
      </c>
    </row>
    <row r="1071" spans="1:18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8353</v>
      </c>
      <c r="O1071" s="12" t="s">
        <v>8289</v>
      </c>
      <c r="P1071" t="s">
        <v>8290</v>
      </c>
      <c r="Q1071" s="10">
        <f t="shared" si="32"/>
        <v>39</v>
      </c>
      <c r="R1071">
        <f t="shared" si="33"/>
        <v>40.479999999999997</v>
      </c>
    </row>
    <row r="1072" spans="1:18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8353</v>
      </c>
      <c r="O1072" s="12" t="s">
        <v>8289</v>
      </c>
      <c r="P1072" t="s">
        <v>8290</v>
      </c>
      <c r="Q1072" s="10">
        <f t="shared" si="32"/>
        <v>1</v>
      </c>
      <c r="R1072">
        <f t="shared" si="33"/>
        <v>35</v>
      </c>
    </row>
    <row r="1073" spans="1:18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8353</v>
      </c>
      <c r="O1073" s="12" t="s">
        <v>8289</v>
      </c>
      <c r="P1073" t="s">
        <v>8290</v>
      </c>
      <c r="Q1073" s="10">
        <f t="shared" si="32"/>
        <v>0</v>
      </c>
      <c r="R1073">
        <f t="shared" si="33"/>
        <v>0</v>
      </c>
    </row>
    <row r="1074" spans="1:18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8353</v>
      </c>
      <c r="O1074" s="12" t="s">
        <v>8289</v>
      </c>
      <c r="P1074" t="s">
        <v>8290</v>
      </c>
      <c r="Q1074" s="10">
        <f t="shared" si="32"/>
        <v>0</v>
      </c>
      <c r="R1074">
        <f t="shared" si="33"/>
        <v>12.75</v>
      </c>
    </row>
    <row r="1075" spans="1:18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8353</v>
      </c>
      <c r="O1075" s="12" t="s">
        <v>8289</v>
      </c>
      <c r="P1075" t="s">
        <v>8290</v>
      </c>
      <c r="Q1075" s="10">
        <f t="shared" si="32"/>
        <v>1</v>
      </c>
      <c r="R1075">
        <f t="shared" si="33"/>
        <v>10</v>
      </c>
    </row>
    <row r="1076" spans="1:18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8353</v>
      </c>
      <c r="O1076" s="12" t="s">
        <v>8289</v>
      </c>
      <c r="P1076" t="s">
        <v>8290</v>
      </c>
      <c r="Q1076" s="10">
        <f t="shared" si="32"/>
        <v>6</v>
      </c>
      <c r="R1076">
        <f t="shared" si="33"/>
        <v>113.57</v>
      </c>
    </row>
    <row r="1077" spans="1:18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8353</v>
      </c>
      <c r="O1077" s="12" t="s">
        <v>8289</v>
      </c>
      <c r="P1077" t="s">
        <v>8290</v>
      </c>
      <c r="Q1077" s="10">
        <f t="shared" si="32"/>
        <v>5</v>
      </c>
      <c r="R1077">
        <f t="shared" si="33"/>
        <v>15</v>
      </c>
    </row>
    <row r="1078" spans="1:18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8353</v>
      </c>
      <c r="O1078" s="12" t="s">
        <v>8289</v>
      </c>
      <c r="P1078" t="s">
        <v>8290</v>
      </c>
      <c r="Q1078" s="10">
        <f t="shared" si="32"/>
        <v>63</v>
      </c>
      <c r="R1078">
        <f t="shared" si="33"/>
        <v>48.28</v>
      </c>
    </row>
    <row r="1079" spans="1:18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8353</v>
      </c>
      <c r="O1079" s="12" t="s">
        <v>8289</v>
      </c>
      <c r="P1079" t="s">
        <v>8290</v>
      </c>
      <c r="Q1079" s="10">
        <f t="shared" si="32"/>
        <v>29</v>
      </c>
      <c r="R1079">
        <f t="shared" si="33"/>
        <v>43.98</v>
      </c>
    </row>
    <row r="1080" spans="1:18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8353</v>
      </c>
      <c r="O1080" s="12" t="s">
        <v>8289</v>
      </c>
      <c r="P1080" t="s">
        <v>8290</v>
      </c>
      <c r="Q1080" s="10">
        <f t="shared" si="32"/>
        <v>8</v>
      </c>
      <c r="R1080">
        <f t="shared" si="33"/>
        <v>9</v>
      </c>
    </row>
    <row r="1081" spans="1:18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8353</v>
      </c>
      <c r="O1081" s="12" t="s">
        <v>8289</v>
      </c>
      <c r="P1081" t="s">
        <v>8290</v>
      </c>
      <c r="Q1081" s="10">
        <f t="shared" si="32"/>
        <v>3</v>
      </c>
      <c r="R1081">
        <f t="shared" si="33"/>
        <v>37.67</v>
      </c>
    </row>
    <row r="1082" spans="1:18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8353</v>
      </c>
      <c r="O1082" s="12" t="s">
        <v>8289</v>
      </c>
      <c r="P1082" t="s">
        <v>8290</v>
      </c>
      <c r="Q1082" s="10">
        <f t="shared" si="32"/>
        <v>9</v>
      </c>
      <c r="R1082">
        <f t="shared" si="33"/>
        <v>18.579999999999998</v>
      </c>
    </row>
    <row r="1083" spans="1:18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8353</v>
      </c>
      <c r="O1083" s="12" t="s">
        <v>8289</v>
      </c>
      <c r="P1083" t="s">
        <v>8290</v>
      </c>
      <c r="Q1083" s="10">
        <f t="shared" si="32"/>
        <v>0</v>
      </c>
      <c r="R1083">
        <f t="shared" si="33"/>
        <v>3</v>
      </c>
    </row>
    <row r="1084" spans="1:18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8353</v>
      </c>
      <c r="O1084" s="12" t="s">
        <v>8289</v>
      </c>
      <c r="P1084" t="s">
        <v>8290</v>
      </c>
      <c r="Q1084" s="10">
        <f t="shared" si="32"/>
        <v>1</v>
      </c>
      <c r="R1084">
        <f t="shared" si="33"/>
        <v>18.670000000000002</v>
      </c>
    </row>
    <row r="1085" spans="1:18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8353</v>
      </c>
      <c r="O1085" s="12" t="s">
        <v>8289</v>
      </c>
      <c r="P1085" t="s">
        <v>8290</v>
      </c>
      <c r="Q1085" s="10">
        <f t="shared" si="32"/>
        <v>1</v>
      </c>
      <c r="R1085">
        <f t="shared" si="33"/>
        <v>410</v>
      </c>
    </row>
    <row r="1086" spans="1:18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8353</v>
      </c>
      <c r="O1086" s="12" t="s">
        <v>8289</v>
      </c>
      <c r="P1086" t="s">
        <v>8290</v>
      </c>
      <c r="Q1086" s="10">
        <f t="shared" si="32"/>
        <v>0</v>
      </c>
      <c r="R1086">
        <f t="shared" si="33"/>
        <v>0</v>
      </c>
    </row>
    <row r="1087" spans="1:18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8353</v>
      </c>
      <c r="O1087" s="12" t="s">
        <v>8289</v>
      </c>
      <c r="P1087" t="s">
        <v>8290</v>
      </c>
      <c r="Q1087" s="10">
        <f t="shared" si="32"/>
        <v>3</v>
      </c>
      <c r="R1087">
        <f t="shared" si="33"/>
        <v>114</v>
      </c>
    </row>
    <row r="1088" spans="1:18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8353</v>
      </c>
      <c r="O1088" s="12" t="s">
        <v>8289</v>
      </c>
      <c r="P1088" t="s">
        <v>8290</v>
      </c>
      <c r="Q1088" s="10">
        <f t="shared" si="32"/>
        <v>0</v>
      </c>
      <c r="R1088">
        <f t="shared" si="33"/>
        <v>7.5</v>
      </c>
    </row>
    <row r="1089" spans="1:18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8353</v>
      </c>
      <c r="O1089" s="12" t="s">
        <v>8289</v>
      </c>
      <c r="P1089" t="s">
        <v>8290</v>
      </c>
      <c r="Q1089" s="10">
        <f t="shared" si="32"/>
        <v>0</v>
      </c>
      <c r="R1089">
        <f t="shared" si="33"/>
        <v>0</v>
      </c>
    </row>
    <row r="1090" spans="1:18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8353</v>
      </c>
      <c r="O1090" s="12" t="s">
        <v>8289</v>
      </c>
      <c r="P1090" t="s">
        <v>8290</v>
      </c>
      <c r="Q1090" s="10">
        <f t="shared" ref="Q1090:Q1153" si="34">ROUND(E1090/D1090*100,0)</f>
        <v>14</v>
      </c>
      <c r="R1090">
        <f t="shared" ref="R1090:R1153" si="35">IFERROR(ROUND(E1090/L1090,2),0)</f>
        <v>43.42</v>
      </c>
    </row>
    <row r="1091" spans="1:18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8353</v>
      </c>
      <c r="O1091" s="12" t="s">
        <v>8289</v>
      </c>
      <c r="P1091" t="s">
        <v>8290</v>
      </c>
      <c r="Q1091" s="10">
        <f t="shared" si="34"/>
        <v>8</v>
      </c>
      <c r="R1091">
        <f t="shared" si="35"/>
        <v>23.96</v>
      </c>
    </row>
    <row r="1092" spans="1:18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8353</v>
      </c>
      <c r="O1092" s="12" t="s">
        <v>8289</v>
      </c>
      <c r="P1092" t="s">
        <v>8290</v>
      </c>
      <c r="Q1092" s="10">
        <f t="shared" si="34"/>
        <v>0</v>
      </c>
      <c r="R1092">
        <f t="shared" si="35"/>
        <v>5</v>
      </c>
    </row>
    <row r="1093" spans="1:18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8353</v>
      </c>
      <c r="O1093" s="12" t="s">
        <v>8289</v>
      </c>
      <c r="P1093" t="s">
        <v>8290</v>
      </c>
      <c r="Q1093" s="10">
        <f t="shared" si="34"/>
        <v>13</v>
      </c>
      <c r="R1093">
        <f t="shared" si="35"/>
        <v>12.5</v>
      </c>
    </row>
    <row r="1094" spans="1:18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8353</v>
      </c>
      <c r="O1094" s="12" t="s">
        <v>8289</v>
      </c>
      <c r="P1094" t="s">
        <v>8290</v>
      </c>
      <c r="Q1094" s="10">
        <f t="shared" si="34"/>
        <v>1</v>
      </c>
      <c r="R1094">
        <f t="shared" si="35"/>
        <v>3</v>
      </c>
    </row>
    <row r="1095" spans="1:18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8353</v>
      </c>
      <c r="O1095" s="12" t="s">
        <v>8289</v>
      </c>
      <c r="P1095" t="s">
        <v>8290</v>
      </c>
      <c r="Q1095" s="10">
        <f t="shared" si="34"/>
        <v>14</v>
      </c>
      <c r="R1095">
        <f t="shared" si="35"/>
        <v>10.56</v>
      </c>
    </row>
    <row r="1096" spans="1:18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8353</v>
      </c>
      <c r="O1096" s="12" t="s">
        <v>8289</v>
      </c>
      <c r="P1096" t="s">
        <v>8290</v>
      </c>
      <c r="Q1096" s="10">
        <f t="shared" si="34"/>
        <v>18</v>
      </c>
      <c r="R1096">
        <f t="shared" si="35"/>
        <v>122</v>
      </c>
    </row>
    <row r="1097" spans="1:18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8353</v>
      </c>
      <c r="O1097" s="12" t="s">
        <v>8289</v>
      </c>
      <c r="P1097" t="s">
        <v>8290</v>
      </c>
      <c r="Q1097" s="10">
        <f t="shared" si="34"/>
        <v>5</v>
      </c>
      <c r="R1097">
        <f t="shared" si="35"/>
        <v>267.81</v>
      </c>
    </row>
    <row r="1098" spans="1:18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8353</v>
      </c>
      <c r="O1098" s="12" t="s">
        <v>8289</v>
      </c>
      <c r="P1098" t="s">
        <v>8290</v>
      </c>
      <c r="Q1098" s="10">
        <f t="shared" si="34"/>
        <v>18</v>
      </c>
      <c r="R1098">
        <f t="shared" si="35"/>
        <v>74.209999999999994</v>
      </c>
    </row>
    <row r="1099" spans="1:18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8353</v>
      </c>
      <c r="O1099" s="12" t="s">
        <v>8289</v>
      </c>
      <c r="P1099" t="s">
        <v>8290</v>
      </c>
      <c r="Q1099" s="10">
        <f t="shared" si="34"/>
        <v>0</v>
      </c>
      <c r="R1099">
        <f t="shared" si="35"/>
        <v>6.71</v>
      </c>
    </row>
    <row r="1100" spans="1:18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8353</v>
      </c>
      <c r="O1100" s="12" t="s">
        <v>8289</v>
      </c>
      <c r="P1100" t="s">
        <v>8290</v>
      </c>
      <c r="Q1100" s="10">
        <f t="shared" si="34"/>
        <v>7</v>
      </c>
      <c r="R1100">
        <f t="shared" si="35"/>
        <v>81.95</v>
      </c>
    </row>
    <row r="1101" spans="1:18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8353</v>
      </c>
      <c r="O1101" s="12" t="s">
        <v>8289</v>
      </c>
      <c r="P1101" t="s">
        <v>8290</v>
      </c>
      <c r="Q1101" s="10">
        <f t="shared" si="34"/>
        <v>1</v>
      </c>
      <c r="R1101">
        <f t="shared" si="35"/>
        <v>25</v>
      </c>
    </row>
    <row r="1102" spans="1:18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8353</v>
      </c>
      <c r="O1102" s="12" t="s">
        <v>8289</v>
      </c>
      <c r="P1102" t="s">
        <v>8290</v>
      </c>
      <c r="Q1102" s="10">
        <f t="shared" si="34"/>
        <v>3</v>
      </c>
      <c r="R1102">
        <f t="shared" si="35"/>
        <v>10</v>
      </c>
    </row>
    <row r="1103" spans="1:18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8353</v>
      </c>
      <c r="O1103" s="12" t="s">
        <v>8289</v>
      </c>
      <c r="P1103" t="s">
        <v>8290</v>
      </c>
      <c r="Q1103" s="10">
        <f t="shared" si="34"/>
        <v>0</v>
      </c>
      <c r="R1103">
        <f t="shared" si="35"/>
        <v>6.83</v>
      </c>
    </row>
    <row r="1104" spans="1:18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8353</v>
      </c>
      <c r="O1104" s="12" t="s">
        <v>8289</v>
      </c>
      <c r="P1104" t="s">
        <v>8290</v>
      </c>
      <c r="Q1104" s="10">
        <f t="shared" si="34"/>
        <v>5</v>
      </c>
      <c r="R1104">
        <f t="shared" si="35"/>
        <v>17.71</v>
      </c>
    </row>
    <row r="1105" spans="1:18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8353</v>
      </c>
      <c r="O1105" s="12" t="s">
        <v>8289</v>
      </c>
      <c r="P1105" t="s">
        <v>8290</v>
      </c>
      <c r="Q1105" s="10">
        <f t="shared" si="34"/>
        <v>2</v>
      </c>
      <c r="R1105">
        <f t="shared" si="35"/>
        <v>16.2</v>
      </c>
    </row>
    <row r="1106" spans="1:18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8353</v>
      </c>
      <c r="O1106" s="12" t="s">
        <v>8289</v>
      </c>
      <c r="P1106" t="s">
        <v>8290</v>
      </c>
      <c r="Q1106" s="10">
        <f t="shared" si="34"/>
        <v>5</v>
      </c>
      <c r="R1106">
        <f t="shared" si="35"/>
        <v>80.3</v>
      </c>
    </row>
    <row r="1107" spans="1:18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8353</v>
      </c>
      <c r="O1107" s="12" t="s">
        <v>8289</v>
      </c>
      <c r="P1107" t="s">
        <v>8290</v>
      </c>
      <c r="Q1107" s="10">
        <f t="shared" si="34"/>
        <v>0</v>
      </c>
      <c r="R1107">
        <f t="shared" si="35"/>
        <v>71.55</v>
      </c>
    </row>
    <row r="1108" spans="1:18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8353</v>
      </c>
      <c r="O1108" s="12" t="s">
        <v>8289</v>
      </c>
      <c r="P1108" t="s">
        <v>8290</v>
      </c>
      <c r="Q1108" s="10">
        <f t="shared" si="34"/>
        <v>41</v>
      </c>
      <c r="R1108">
        <f t="shared" si="35"/>
        <v>23.57</v>
      </c>
    </row>
    <row r="1109" spans="1:18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8353</v>
      </c>
      <c r="O1109" s="12" t="s">
        <v>8289</v>
      </c>
      <c r="P1109" t="s">
        <v>8290</v>
      </c>
      <c r="Q1109" s="10">
        <f t="shared" si="34"/>
        <v>0</v>
      </c>
      <c r="R1109">
        <f t="shared" si="35"/>
        <v>0</v>
      </c>
    </row>
    <row r="1110" spans="1:18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8353</v>
      </c>
      <c r="O1110" s="12" t="s">
        <v>8289</v>
      </c>
      <c r="P1110" t="s">
        <v>8290</v>
      </c>
      <c r="Q1110" s="10">
        <f t="shared" si="34"/>
        <v>3</v>
      </c>
      <c r="R1110">
        <f t="shared" si="35"/>
        <v>34.880000000000003</v>
      </c>
    </row>
    <row r="1111" spans="1:18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8353</v>
      </c>
      <c r="O1111" s="12" t="s">
        <v>8289</v>
      </c>
      <c r="P1111" t="s">
        <v>8290</v>
      </c>
      <c r="Q1111" s="10">
        <f t="shared" si="34"/>
        <v>0</v>
      </c>
      <c r="R1111">
        <f t="shared" si="35"/>
        <v>15</v>
      </c>
    </row>
    <row r="1112" spans="1:18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8353</v>
      </c>
      <c r="O1112" s="12" t="s">
        <v>8289</v>
      </c>
      <c r="P1112" t="s">
        <v>8290</v>
      </c>
      <c r="Q1112" s="10">
        <f t="shared" si="34"/>
        <v>1</v>
      </c>
      <c r="R1112">
        <f t="shared" si="35"/>
        <v>23.18</v>
      </c>
    </row>
    <row r="1113" spans="1:18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8353</v>
      </c>
      <c r="O1113" s="12" t="s">
        <v>8289</v>
      </c>
      <c r="P1113" t="s">
        <v>8290</v>
      </c>
      <c r="Q1113" s="10">
        <f t="shared" si="34"/>
        <v>0</v>
      </c>
      <c r="R1113">
        <f t="shared" si="35"/>
        <v>1</v>
      </c>
    </row>
    <row r="1114" spans="1:18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8353</v>
      </c>
      <c r="O1114" s="12" t="s">
        <v>8289</v>
      </c>
      <c r="P1114" t="s">
        <v>8290</v>
      </c>
      <c r="Q1114" s="10">
        <f t="shared" si="34"/>
        <v>36</v>
      </c>
      <c r="R1114">
        <f t="shared" si="35"/>
        <v>100.23</v>
      </c>
    </row>
    <row r="1115" spans="1:18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8353</v>
      </c>
      <c r="O1115" s="12" t="s">
        <v>8289</v>
      </c>
      <c r="P1115" t="s">
        <v>8290</v>
      </c>
      <c r="Q1115" s="10">
        <f t="shared" si="34"/>
        <v>1</v>
      </c>
      <c r="R1115">
        <f t="shared" si="35"/>
        <v>5</v>
      </c>
    </row>
    <row r="1116" spans="1:18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8353</v>
      </c>
      <c r="O1116" s="12" t="s">
        <v>8289</v>
      </c>
      <c r="P1116" t="s">
        <v>8290</v>
      </c>
      <c r="Q1116" s="10">
        <f t="shared" si="34"/>
        <v>0</v>
      </c>
      <c r="R1116">
        <f t="shared" si="35"/>
        <v>3.33</v>
      </c>
    </row>
    <row r="1117" spans="1:18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8353</v>
      </c>
      <c r="O1117" s="12" t="s">
        <v>8289</v>
      </c>
      <c r="P1117" t="s">
        <v>8290</v>
      </c>
      <c r="Q1117" s="10">
        <f t="shared" si="34"/>
        <v>0</v>
      </c>
      <c r="R1117">
        <f t="shared" si="35"/>
        <v>13.25</v>
      </c>
    </row>
    <row r="1118" spans="1:18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8353</v>
      </c>
      <c r="O1118" s="12" t="s">
        <v>8289</v>
      </c>
      <c r="P1118" t="s">
        <v>8290</v>
      </c>
      <c r="Q1118" s="10">
        <f t="shared" si="34"/>
        <v>0</v>
      </c>
      <c r="R1118">
        <f t="shared" si="35"/>
        <v>17.850000000000001</v>
      </c>
    </row>
    <row r="1119" spans="1:18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8353</v>
      </c>
      <c r="O1119" s="12" t="s">
        <v>8289</v>
      </c>
      <c r="P1119" t="s">
        <v>8290</v>
      </c>
      <c r="Q1119" s="10">
        <f t="shared" si="34"/>
        <v>8</v>
      </c>
      <c r="R1119">
        <f t="shared" si="35"/>
        <v>10.38</v>
      </c>
    </row>
    <row r="1120" spans="1:18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8353</v>
      </c>
      <c r="O1120" s="12" t="s">
        <v>8289</v>
      </c>
      <c r="P1120" t="s">
        <v>8290</v>
      </c>
      <c r="Q1120" s="10">
        <f t="shared" si="34"/>
        <v>2</v>
      </c>
      <c r="R1120">
        <f t="shared" si="35"/>
        <v>36.33</v>
      </c>
    </row>
    <row r="1121" spans="1:18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8353</v>
      </c>
      <c r="O1121" s="12" t="s">
        <v>8289</v>
      </c>
      <c r="P1121" t="s">
        <v>8290</v>
      </c>
      <c r="Q1121" s="10">
        <f t="shared" si="34"/>
        <v>0</v>
      </c>
      <c r="R1121">
        <f t="shared" si="35"/>
        <v>5</v>
      </c>
    </row>
    <row r="1122" spans="1:18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8353</v>
      </c>
      <c r="O1122" s="12" t="s">
        <v>8289</v>
      </c>
      <c r="P1122" t="s">
        <v>8290</v>
      </c>
      <c r="Q1122" s="10">
        <f t="shared" si="34"/>
        <v>0</v>
      </c>
      <c r="R1122">
        <f t="shared" si="35"/>
        <v>0</v>
      </c>
    </row>
    <row r="1123" spans="1:18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8353</v>
      </c>
      <c r="O1123" s="12" t="s">
        <v>8289</v>
      </c>
      <c r="P1123" t="s">
        <v>8290</v>
      </c>
      <c r="Q1123" s="10">
        <f t="shared" si="34"/>
        <v>0</v>
      </c>
      <c r="R1123">
        <f t="shared" si="35"/>
        <v>5.8</v>
      </c>
    </row>
    <row r="1124" spans="1:18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8353</v>
      </c>
      <c r="O1124" s="12" t="s">
        <v>8289</v>
      </c>
      <c r="P1124" t="s">
        <v>8290</v>
      </c>
      <c r="Q1124" s="10">
        <f t="shared" si="34"/>
        <v>0</v>
      </c>
      <c r="R1124">
        <f t="shared" si="35"/>
        <v>0</v>
      </c>
    </row>
    <row r="1125" spans="1:18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8353</v>
      </c>
      <c r="O1125" s="12" t="s">
        <v>8289</v>
      </c>
      <c r="P1125" t="s">
        <v>8290</v>
      </c>
      <c r="Q1125" s="10">
        <f t="shared" si="34"/>
        <v>0</v>
      </c>
      <c r="R1125">
        <f t="shared" si="35"/>
        <v>3.67</v>
      </c>
    </row>
    <row r="1126" spans="1:18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8354</v>
      </c>
      <c r="O1126" s="12" t="s">
        <v>8289</v>
      </c>
      <c r="P1126" t="s">
        <v>8291</v>
      </c>
      <c r="Q1126" s="10">
        <f t="shared" si="34"/>
        <v>0</v>
      </c>
      <c r="R1126">
        <f t="shared" si="35"/>
        <v>60.71</v>
      </c>
    </row>
    <row r="1127" spans="1:18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8354</v>
      </c>
      <c r="O1127" s="12" t="s">
        <v>8289</v>
      </c>
      <c r="P1127" t="s">
        <v>8291</v>
      </c>
      <c r="Q1127" s="10">
        <f t="shared" si="34"/>
        <v>0</v>
      </c>
      <c r="R1127">
        <f t="shared" si="35"/>
        <v>0</v>
      </c>
    </row>
    <row r="1128" spans="1:18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8354</v>
      </c>
      <c r="O1128" s="12" t="s">
        <v>8289</v>
      </c>
      <c r="P1128" t="s">
        <v>8291</v>
      </c>
      <c r="Q1128" s="10">
        <f t="shared" si="34"/>
        <v>1</v>
      </c>
      <c r="R1128">
        <f t="shared" si="35"/>
        <v>5</v>
      </c>
    </row>
    <row r="1129" spans="1:18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8354</v>
      </c>
      <c r="O1129" s="12" t="s">
        <v>8289</v>
      </c>
      <c r="P1129" t="s">
        <v>8291</v>
      </c>
      <c r="Q1129" s="10">
        <f t="shared" si="34"/>
        <v>2</v>
      </c>
      <c r="R1129">
        <f t="shared" si="35"/>
        <v>25.43</v>
      </c>
    </row>
    <row r="1130" spans="1:18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8354</v>
      </c>
      <c r="O1130" s="12" t="s">
        <v>8289</v>
      </c>
      <c r="P1130" t="s">
        <v>8291</v>
      </c>
      <c r="Q1130" s="10">
        <f t="shared" si="34"/>
        <v>0</v>
      </c>
      <c r="R1130">
        <f t="shared" si="35"/>
        <v>1</v>
      </c>
    </row>
    <row r="1131" spans="1:18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8354</v>
      </c>
      <c r="O1131" s="12" t="s">
        <v>8289</v>
      </c>
      <c r="P1131" t="s">
        <v>8291</v>
      </c>
      <c r="Q1131" s="10">
        <f t="shared" si="34"/>
        <v>0</v>
      </c>
      <c r="R1131">
        <f t="shared" si="35"/>
        <v>10.5</v>
      </c>
    </row>
    <row r="1132" spans="1:18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8354</v>
      </c>
      <c r="O1132" s="12" t="s">
        <v>8289</v>
      </c>
      <c r="P1132" t="s">
        <v>8291</v>
      </c>
      <c r="Q1132" s="10">
        <f t="shared" si="34"/>
        <v>0</v>
      </c>
      <c r="R1132">
        <f t="shared" si="35"/>
        <v>3.67</v>
      </c>
    </row>
    <row r="1133" spans="1:18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8354</v>
      </c>
      <c r="O1133" s="12" t="s">
        <v>8289</v>
      </c>
      <c r="P1133" t="s">
        <v>8291</v>
      </c>
      <c r="Q1133" s="10">
        <f t="shared" si="34"/>
        <v>0</v>
      </c>
      <c r="R1133">
        <f t="shared" si="35"/>
        <v>0</v>
      </c>
    </row>
    <row r="1134" spans="1:18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8354</v>
      </c>
      <c r="O1134" s="12" t="s">
        <v>8289</v>
      </c>
      <c r="P1134" t="s">
        <v>8291</v>
      </c>
      <c r="Q1134" s="10">
        <f t="shared" si="34"/>
        <v>14</v>
      </c>
      <c r="R1134">
        <f t="shared" si="35"/>
        <v>110.62</v>
      </c>
    </row>
    <row r="1135" spans="1:18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8354</v>
      </c>
      <c r="O1135" s="12" t="s">
        <v>8289</v>
      </c>
      <c r="P1135" t="s">
        <v>8291</v>
      </c>
      <c r="Q1135" s="10">
        <f t="shared" si="34"/>
        <v>1</v>
      </c>
      <c r="R1135">
        <f t="shared" si="35"/>
        <v>20</v>
      </c>
    </row>
    <row r="1136" spans="1:18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8354</v>
      </c>
      <c r="O1136" s="12" t="s">
        <v>8289</v>
      </c>
      <c r="P1136" t="s">
        <v>8291</v>
      </c>
      <c r="Q1136" s="10">
        <f t="shared" si="34"/>
        <v>0</v>
      </c>
      <c r="R1136">
        <f t="shared" si="35"/>
        <v>1</v>
      </c>
    </row>
    <row r="1137" spans="1:18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8354</v>
      </c>
      <c r="O1137" s="12" t="s">
        <v>8289</v>
      </c>
      <c r="P1137" t="s">
        <v>8291</v>
      </c>
      <c r="Q1137" s="10">
        <f t="shared" si="34"/>
        <v>5</v>
      </c>
      <c r="R1137">
        <f t="shared" si="35"/>
        <v>50</v>
      </c>
    </row>
    <row r="1138" spans="1:18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8354</v>
      </c>
      <c r="O1138" s="12" t="s">
        <v>8289</v>
      </c>
      <c r="P1138" t="s">
        <v>8291</v>
      </c>
      <c r="Q1138" s="10">
        <f t="shared" si="34"/>
        <v>6</v>
      </c>
      <c r="R1138">
        <f t="shared" si="35"/>
        <v>45</v>
      </c>
    </row>
    <row r="1139" spans="1:18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8354</v>
      </c>
      <c r="O1139" s="12" t="s">
        <v>8289</v>
      </c>
      <c r="P1139" t="s">
        <v>8291</v>
      </c>
      <c r="Q1139" s="10">
        <f t="shared" si="34"/>
        <v>40</v>
      </c>
      <c r="R1139">
        <f t="shared" si="35"/>
        <v>253.21</v>
      </c>
    </row>
    <row r="1140" spans="1:18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8354</v>
      </c>
      <c r="O1140" s="12" t="s">
        <v>8289</v>
      </c>
      <c r="P1140" t="s">
        <v>8291</v>
      </c>
      <c r="Q1140" s="10">
        <f t="shared" si="34"/>
        <v>0</v>
      </c>
      <c r="R1140">
        <f t="shared" si="35"/>
        <v>31.25</v>
      </c>
    </row>
    <row r="1141" spans="1:18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8354</v>
      </c>
      <c r="O1141" s="12" t="s">
        <v>8289</v>
      </c>
      <c r="P1141" t="s">
        <v>8291</v>
      </c>
      <c r="Q1141" s="10">
        <f t="shared" si="34"/>
        <v>0</v>
      </c>
      <c r="R1141">
        <f t="shared" si="35"/>
        <v>5</v>
      </c>
    </row>
    <row r="1142" spans="1:18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8354</v>
      </c>
      <c r="O1142" s="12" t="s">
        <v>8289</v>
      </c>
      <c r="P1142" t="s">
        <v>8291</v>
      </c>
      <c r="Q1142" s="10">
        <f t="shared" si="34"/>
        <v>0</v>
      </c>
      <c r="R1142">
        <f t="shared" si="35"/>
        <v>0</v>
      </c>
    </row>
    <row r="1143" spans="1:18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8354</v>
      </c>
      <c r="O1143" s="12" t="s">
        <v>8289</v>
      </c>
      <c r="P1143" t="s">
        <v>8291</v>
      </c>
      <c r="Q1143" s="10">
        <f t="shared" si="34"/>
        <v>0</v>
      </c>
      <c r="R1143">
        <f t="shared" si="35"/>
        <v>0</v>
      </c>
    </row>
    <row r="1144" spans="1:18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8354</v>
      </c>
      <c r="O1144" s="12" t="s">
        <v>8289</v>
      </c>
      <c r="P1144" t="s">
        <v>8291</v>
      </c>
      <c r="Q1144" s="10">
        <f t="shared" si="34"/>
        <v>0</v>
      </c>
      <c r="R1144">
        <f t="shared" si="35"/>
        <v>0</v>
      </c>
    </row>
    <row r="1145" spans="1:18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8354</v>
      </c>
      <c r="O1145" s="12" t="s">
        <v>8289</v>
      </c>
      <c r="P1145" t="s">
        <v>8291</v>
      </c>
      <c r="Q1145" s="10">
        <f t="shared" si="34"/>
        <v>0</v>
      </c>
      <c r="R1145">
        <f t="shared" si="35"/>
        <v>23.25</v>
      </c>
    </row>
    <row r="1146" spans="1:18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8355</v>
      </c>
      <c r="O1146" s="12" t="s">
        <v>8292</v>
      </c>
      <c r="P1146" t="s">
        <v>8293</v>
      </c>
      <c r="Q1146" s="10">
        <f t="shared" si="34"/>
        <v>0</v>
      </c>
      <c r="R1146">
        <f t="shared" si="35"/>
        <v>0</v>
      </c>
    </row>
    <row r="1147" spans="1:18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8355</v>
      </c>
      <c r="O1147" s="12" t="s">
        <v>8292</v>
      </c>
      <c r="P1147" t="s">
        <v>8293</v>
      </c>
      <c r="Q1147" s="10">
        <f t="shared" si="34"/>
        <v>0</v>
      </c>
      <c r="R1147">
        <f t="shared" si="35"/>
        <v>100</v>
      </c>
    </row>
    <row r="1148" spans="1:18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8355</v>
      </c>
      <c r="O1148" s="12" t="s">
        <v>8292</v>
      </c>
      <c r="P1148" t="s">
        <v>8293</v>
      </c>
      <c r="Q1148" s="10">
        <f t="shared" si="34"/>
        <v>9</v>
      </c>
      <c r="R1148">
        <f t="shared" si="35"/>
        <v>44.17</v>
      </c>
    </row>
    <row r="1149" spans="1:18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8355</v>
      </c>
      <c r="O1149" s="12" t="s">
        <v>8292</v>
      </c>
      <c r="P1149" t="s">
        <v>8293</v>
      </c>
      <c r="Q1149" s="10">
        <f t="shared" si="34"/>
        <v>0</v>
      </c>
      <c r="R1149">
        <f t="shared" si="35"/>
        <v>0</v>
      </c>
    </row>
    <row r="1150" spans="1:18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8355</v>
      </c>
      <c r="O1150" s="12" t="s">
        <v>8292</v>
      </c>
      <c r="P1150" t="s">
        <v>8293</v>
      </c>
      <c r="Q1150" s="10">
        <f t="shared" si="34"/>
        <v>0</v>
      </c>
      <c r="R1150">
        <f t="shared" si="35"/>
        <v>24.33</v>
      </c>
    </row>
    <row r="1151" spans="1:18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8355</v>
      </c>
      <c r="O1151" s="12" t="s">
        <v>8292</v>
      </c>
      <c r="P1151" t="s">
        <v>8293</v>
      </c>
      <c r="Q1151" s="10">
        <f t="shared" si="34"/>
        <v>0</v>
      </c>
      <c r="R1151">
        <f t="shared" si="35"/>
        <v>37.5</v>
      </c>
    </row>
    <row r="1152" spans="1:18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8355</v>
      </c>
      <c r="O1152" s="12" t="s">
        <v>8292</v>
      </c>
      <c r="P1152" t="s">
        <v>8293</v>
      </c>
      <c r="Q1152" s="10">
        <f t="shared" si="34"/>
        <v>10</v>
      </c>
      <c r="R1152">
        <f t="shared" si="35"/>
        <v>42</v>
      </c>
    </row>
    <row r="1153" spans="1:18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8355</v>
      </c>
      <c r="O1153" s="12" t="s">
        <v>8292</v>
      </c>
      <c r="P1153" t="s">
        <v>8293</v>
      </c>
      <c r="Q1153" s="10">
        <f t="shared" si="34"/>
        <v>0</v>
      </c>
      <c r="R1153">
        <f t="shared" si="35"/>
        <v>0</v>
      </c>
    </row>
    <row r="1154" spans="1:18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8355</v>
      </c>
      <c r="O1154" s="12" t="s">
        <v>8292</v>
      </c>
      <c r="P1154" t="s">
        <v>8293</v>
      </c>
      <c r="Q1154" s="10">
        <f t="shared" ref="Q1154:Q1217" si="36">ROUND(E1154/D1154*100,0)</f>
        <v>6</v>
      </c>
      <c r="R1154">
        <f t="shared" ref="R1154:R1217" si="37">IFERROR(ROUND(E1154/L1154,2),0)</f>
        <v>60.73</v>
      </c>
    </row>
    <row r="1155" spans="1:18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8355</v>
      </c>
      <c r="O1155" s="12" t="s">
        <v>8292</v>
      </c>
      <c r="P1155" t="s">
        <v>8293</v>
      </c>
      <c r="Q1155" s="10">
        <f t="shared" si="36"/>
        <v>1</v>
      </c>
      <c r="R1155">
        <f t="shared" si="37"/>
        <v>50</v>
      </c>
    </row>
    <row r="1156" spans="1:18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8355</v>
      </c>
      <c r="O1156" s="12" t="s">
        <v>8292</v>
      </c>
      <c r="P1156" t="s">
        <v>8293</v>
      </c>
      <c r="Q1156" s="10">
        <f t="shared" si="36"/>
        <v>7</v>
      </c>
      <c r="R1156">
        <f t="shared" si="37"/>
        <v>108.33</v>
      </c>
    </row>
    <row r="1157" spans="1:18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8355</v>
      </c>
      <c r="O1157" s="12" t="s">
        <v>8292</v>
      </c>
      <c r="P1157" t="s">
        <v>8293</v>
      </c>
      <c r="Q1157" s="10">
        <f t="shared" si="36"/>
        <v>1</v>
      </c>
      <c r="R1157">
        <f t="shared" si="37"/>
        <v>23.5</v>
      </c>
    </row>
    <row r="1158" spans="1:18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8355</v>
      </c>
      <c r="O1158" s="12" t="s">
        <v>8292</v>
      </c>
      <c r="P1158" t="s">
        <v>8293</v>
      </c>
      <c r="Q1158" s="10">
        <f t="shared" si="36"/>
        <v>0</v>
      </c>
      <c r="R1158">
        <f t="shared" si="37"/>
        <v>0</v>
      </c>
    </row>
    <row r="1159" spans="1:18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8355</v>
      </c>
      <c r="O1159" s="12" t="s">
        <v>8292</v>
      </c>
      <c r="P1159" t="s">
        <v>8293</v>
      </c>
      <c r="Q1159" s="10">
        <f t="shared" si="36"/>
        <v>2</v>
      </c>
      <c r="R1159">
        <f t="shared" si="37"/>
        <v>50.33</v>
      </c>
    </row>
    <row r="1160" spans="1:18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8355</v>
      </c>
      <c r="O1160" s="12" t="s">
        <v>8292</v>
      </c>
      <c r="P1160" t="s">
        <v>8293</v>
      </c>
      <c r="Q1160" s="10">
        <f t="shared" si="36"/>
        <v>0</v>
      </c>
      <c r="R1160">
        <f t="shared" si="37"/>
        <v>11.67</v>
      </c>
    </row>
    <row r="1161" spans="1:18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8355</v>
      </c>
      <c r="O1161" s="12" t="s">
        <v>8292</v>
      </c>
      <c r="P1161" t="s">
        <v>8293</v>
      </c>
      <c r="Q1161" s="10">
        <f t="shared" si="36"/>
        <v>0</v>
      </c>
      <c r="R1161">
        <f t="shared" si="37"/>
        <v>0</v>
      </c>
    </row>
    <row r="1162" spans="1:18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8355</v>
      </c>
      <c r="O1162" s="12" t="s">
        <v>8292</v>
      </c>
      <c r="P1162" t="s">
        <v>8293</v>
      </c>
      <c r="Q1162" s="10">
        <f t="shared" si="36"/>
        <v>4</v>
      </c>
      <c r="R1162">
        <f t="shared" si="37"/>
        <v>60.79</v>
      </c>
    </row>
    <row r="1163" spans="1:18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8355</v>
      </c>
      <c r="O1163" s="12" t="s">
        <v>8292</v>
      </c>
      <c r="P1163" t="s">
        <v>8293</v>
      </c>
      <c r="Q1163" s="10">
        <f t="shared" si="36"/>
        <v>0</v>
      </c>
      <c r="R1163">
        <f t="shared" si="37"/>
        <v>0</v>
      </c>
    </row>
    <row r="1164" spans="1:18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8355</v>
      </c>
      <c r="O1164" s="12" t="s">
        <v>8292</v>
      </c>
      <c r="P1164" t="s">
        <v>8293</v>
      </c>
      <c r="Q1164" s="10">
        <f t="shared" si="36"/>
        <v>0</v>
      </c>
      <c r="R1164">
        <f t="shared" si="37"/>
        <v>17.5</v>
      </c>
    </row>
    <row r="1165" spans="1:18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8355</v>
      </c>
      <c r="O1165" s="12" t="s">
        <v>8292</v>
      </c>
      <c r="P1165" t="s">
        <v>8293</v>
      </c>
      <c r="Q1165" s="10">
        <f t="shared" si="36"/>
        <v>0</v>
      </c>
      <c r="R1165">
        <f t="shared" si="37"/>
        <v>0</v>
      </c>
    </row>
    <row r="1166" spans="1:18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8355</v>
      </c>
      <c r="O1166" s="12" t="s">
        <v>8292</v>
      </c>
      <c r="P1166" t="s">
        <v>8293</v>
      </c>
      <c r="Q1166" s="10">
        <f t="shared" si="36"/>
        <v>0</v>
      </c>
      <c r="R1166">
        <f t="shared" si="37"/>
        <v>0</v>
      </c>
    </row>
    <row r="1167" spans="1:18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8355</v>
      </c>
      <c r="O1167" s="12" t="s">
        <v>8292</v>
      </c>
      <c r="P1167" t="s">
        <v>8293</v>
      </c>
      <c r="Q1167" s="10">
        <f t="shared" si="36"/>
        <v>21</v>
      </c>
      <c r="R1167">
        <f t="shared" si="37"/>
        <v>82.82</v>
      </c>
    </row>
    <row r="1168" spans="1:18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8355</v>
      </c>
      <c r="O1168" s="12" t="s">
        <v>8292</v>
      </c>
      <c r="P1168" t="s">
        <v>8293</v>
      </c>
      <c r="Q1168" s="10">
        <f t="shared" si="36"/>
        <v>19</v>
      </c>
      <c r="R1168">
        <f t="shared" si="37"/>
        <v>358.88</v>
      </c>
    </row>
    <row r="1169" spans="1:18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8355</v>
      </c>
      <c r="O1169" s="12" t="s">
        <v>8292</v>
      </c>
      <c r="P1169" t="s">
        <v>8293</v>
      </c>
      <c r="Q1169" s="10">
        <f t="shared" si="36"/>
        <v>2</v>
      </c>
      <c r="R1169">
        <f t="shared" si="37"/>
        <v>61.19</v>
      </c>
    </row>
    <row r="1170" spans="1:18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8355</v>
      </c>
      <c r="O1170" s="12" t="s">
        <v>8292</v>
      </c>
      <c r="P1170" t="s">
        <v>8293</v>
      </c>
      <c r="Q1170" s="10">
        <f t="shared" si="36"/>
        <v>6</v>
      </c>
      <c r="R1170">
        <f t="shared" si="37"/>
        <v>340</v>
      </c>
    </row>
    <row r="1171" spans="1:18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8355</v>
      </c>
      <c r="O1171" s="12" t="s">
        <v>8292</v>
      </c>
      <c r="P1171" t="s">
        <v>8293</v>
      </c>
      <c r="Q1171" s="10">
        <f t="shared" si="36"/>
        <v>0</v>
      </c>
      <c r="R1171">
        <f t="shared" si="37"/>
        <v>5.67</v>
      </c>
    </row>
    <row r="1172" spans="1:18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8355</v>
      </c>
      <c r="O1172" s="12" t="s">
        <v>8292</v>
      </c>
      <c r="P1172" t="s">
        <v>8293</v>
      </c>
      <c r="Q1172" s="10">
        <f t="shared" si="36"/>
        <v>0</v>
      </c>
      <c r="R1172">
        <f t="shared" si="37"/>
        <v>50</v>
      </c>
    </row>
    <row r="1173" spans="1:18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8355</v>
      </c>
      <c r="O1173" s="12" t="s">
        <v>8292</v>
      </c>
      <c r="P1173" t="s">
        <v>8293</v>
      </c>
      <c r="Q1173" s="10">
        <f t="shared" si="36"/>
        <v>0</v>
      </c>
      <c r="R1173">
        <f t="shared" si="37"/>
        <v>25</v>
      </c>
    </row>
    <row r="1174" spans="1:18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8355</v>
      </c>
      <c r="O1174" s="12" t="s">
        <v>8292</v>
      </c>
      <c r="P1174" t="s">
        <v>8293</v>
      </c>
      <c r="Q1174" s="10">
        <f t="shared" si="36"/>
        <v>0</v>
      </c>
      <c r="R1174">
        <f t="shared" si="37"/>
        <v>0</v>
      </c>
    </row>
    <row r="1175" spans="1:18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8355</v>
      </c>
      <c r="O1175" s="12" t="s">
        <v>8292</v>
      </c>
      <c r="P1175" t="s">
        <v>8293</v>
      </c>
      <c r="Q1175" s="10">
        <f t="shared" si="36"/>
        <v>0</v>
      </c>
      <c r="R1175">
        <f t="shared" si="37"/>
        <v>30</v>
      </c>
    </row>
    <row r="1176" spans="1:18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8355</v>
      </c>
      <c r="O1176" s="12" t="s">
        <v>8292</v>
      </c>
      <c r="P1176" t="s">
        <v>8293</v>
      </c>
      <c r="Q1176" s="10">
        <f t="shared" si="36"/>
        <v>6</v>
      </c>
      <c r="R1176">
        <f t="shared" si="37"/>
        <v>46.63</v>
      </c>
    </row>
    <row r="1177" spans="1:18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8355</v>
      </c>
      <c r="O1177" s="12" t="s">
        <v>8292</v>
      </c>
      <c r="P1177" t="s">
        <v>8293</v>
      </c>
      <c r="Q1177" s="10">
        <f t="shared" si="36"/>
        <v>3</v>
      </c>
      <c r="R1177">
        <f t="shared" si="37"/>
        <v>65</v>
      </c>
    </row>
    <row r="1178" spans="1:18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8355</v>
      </c>
      <c r="O1178" s="12" t="s">
        <v>8292</v>
      </c>
      <c r="P1178" t="s">
        <v>8293</v>
      </c>
      <c r="Q1178" s="10">
        <f t="shared" si="36"/>
        <v>0</v>
      </c>
      <c r="R1178">
        <f t="shared" si="37"/>
        <v>10</v>
      </c>
    </row>
    <row r="1179" spans="1:18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8355</v>
      </c>
      <c r="O1179" s="12" t="s">
        <v>8292</v>
      </c>
      <c r="P1179" t="s">
        <v>8293</v>
      </c>
      <c r="Q1179" s="10">
        <f t="shared" si="36"/>
        <v>0</v>
      </c>
      <c r="R1179">
        <f t="shared" si="37"/>
        <v>0</v>
      </c>
    </row>
    <row r="1180" spans="1:18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8355</v>
      </c>
      <c r="O1180" s="12" t="s">
        <v>8292</v>
      </c>
      <c r="P1180" t="s">
        <v>8293</v>
      </c>
      <c r="Q1180" s="10">
        <f t="shared" si="36"/>
        <v>0</v>
      </c>
      <c r="R1180">
        <f t="shared" si="37"/>
        <v>5</v>
      </c>
    </row>
    <row r="1181" spans="1:18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8355</v>
      </c>
      <c r="O1181" s="12" t="s">
        <v>8292</v>
      </c>
      <c r="P1181" t="s">
        <v>8293</v>
      </c>
      <c r="Q1181" s="10">
        <f t="shared" si="36"/>
        <v>5</v>
      </c>
      <c r="R1181">
        <f t="shared" si="37"/>
        <v>640</v>
      </c>
    </row>
    <row r="1182" spans="1:18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8355</v>
      </c>
      <c r="O1182" s="12" t="s">
        <v>8292</v>
      </c>
      <c r="P1182" t="s">
        <v>8293</v>
      </c>
      <c r="Q1182" s="10">
        <f t="shared" si="36"/>
        <v>12</v>
      </c>
      <c r="R1182">
        <f t="shared" si="37"/>
        <v>69.12</v>
      </c>
    </row>
    <row r="1183" spans="1:18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8355</v>
      </c>
      <c r="O1183" s="12" t="s">
        <v>8292</v>
      </c>
      <c r="P1183" t="s">
        <v>8293</v>
      </c>
      <c r="Q1183" s="10">
        <f t="shared" si="36"/>
        <v>0</v>
      </c>
      <c r="R1183">
        <f t="shared" si="37"/>
        <v>1.33</v>
      </c>
    </row>
    <row r="1184" spans="1:18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8355</v>
      </c>
      <c r="O1184" s="12" t="s">
        <v>8292</v>
      </c>
      <c r="P1184" t="s">
        <v>8293</v>
      </c>
      <c r="Q1184" s="10">
        <f t="shared" si="36"/>
        <v>4</v>
      </c>
      <c r="R1184">
        <f t="shared" si="37"/>
        <v>10.5</v>
      </c>
    </row>
    <row r="1185" spans="1:18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8355</v>
      </c>
      <c r="O1185" s="12" t="s">
        <v>8292</v>
      </c>
      <c r="P1185" t="s">
        <v>8293</v>
      </c>
      <c r="Q1185" s="10">
        <f t="shared" si="36"/>
        <v>4</v>
      </c>
      <c r="R1185">
        <f t="shared" si="37"/>
        <v>33.33</v>
      </c>
    </row>
    <row r="1186" spans="1:18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8356</v>
      </c>
      <c r="O1186" s="12" t="s">
        <v>8294</v>
      </c>
      <c r="P1186" t="s">
        <v>8295</v>
      </c>
      <c r="Q1186" s="10">
        <f t="shared" si="36"/>
        <v>105</v>
      </c>
      <c r="R1186">
        <f t="shared" si="37"/>
        <v>61.56</v>
      </c>
    </row>
    <row r="1187" spans="1:18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8356</v>
      </c>
      <c r="O1187" s="12" t="s">
        <v>8294</v>
      </c>
      <c r="P1187" t="s">
        <v>8295</v>
      </c>
      <c r="Q1187" s="10">
        <f t="shared" si="36"/>
        <v>105</v>
      </c>
      <c r="R1187">
        <f t="shared" si="37"/>
        <v>118.74</v>
      </c>
    </row>
    <row r="1188" spans="1:18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8356</v>
      </c>
      <c r="O1188" s="12" t="s">
        <v>8294</v>
      </c>
      <c r="P1188" t="s">
        <v>8295</v>
      </c>
      <c r="Q1188" s="10">
        <f t="shared" si="36"/>
        <v>107</v>
      </c>
      <c r="R1188">
        <f t="shared" si="37"/>
        <v>65.08</v>
      </c>
    </row>
    <row r="1189" spans="1:18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8356</v>
      </c>
      <c r="O1189" s="12" t="s">
        <v>8294</v>
      </c>
      <c r="P1189" t="s">
        <v>8295</v>
      </c>
      <c r="Q1189" s="10">
        <f t="shared" si="36"/>
        <v>104</v>
      </c>
      <c r="R1189">
        <f t="shared" si="37"/>
        <v>130.16</v>
      </c>
    </row>
    <row r="1190" spans="1:18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8356</v>
      </c>
      <c r="O1190" s="12" t="s">
        <v>8294</v>
      </c>
      <c r="P1190" t="s">
        <v>8295</v>
      </c>
      <c r="Q1190" s="10">
        <f t="shared" si="36"/>
        <v>161</v>
      </c>
      <c r="R1190">
        <f t="shared" si="37"/>
        <v>37.78</v>
      </c>
    </row>
    <row r="1191" spans="1:18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8356</v>
      </c>
      <c r="O1191" s="12" t="s">
        <v>8294</v>
      </c>
      <c r="P1191" t="s">
        <v>8295</v>
      </c>
      <c r="Q1191" s="10">
        <f t="shared" si="36"/>
        <v>108</v>
      </c>
      <c r="R1191">
        <f t="shared" si="37"/>
        <v>112.79</v>
      </c>
    </row>
    <row r="1192" spans="1:18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8356</v>
      </c>
      <c r="O1192" s="12" t="s">
        <v>8294</v>
      </c>
      <c r="P1192" t="s">
        <v>8295</v>
      </c>
      <c r="Q1192" s="10">
        <f t="shared" si="36"/>
        <v>135</v>
      </c>
      <c r="R1192">
        <f t="shared" si="37"/>
        <v>51.92</v>
      </c>
    </row>
    <row r="1193" spans="1:18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8356</v>
      </c>
      <c r="O1193" s="12" t="s">
        <v>8294</v>
      </c>
      <c r="P1193" t="s">
        <v>8295</v>
      </c>
      <c r="Q1193" s="10">
        <f t="shared" si="36"/>
        <v>109</v>
      </c>
      <c r="R1193">
        <f t="shared" si="37"/>
        <v>89.24</v>
      </c>
    </row>
    <row r="1194" spans="1:18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8356</v>
      </c>
      <c r="O1194" s="12" t="s">
        <v>8294</v>
      </c>
      <c r="P1194" t="s">
        <v>8295</v>
      </c>
      <c r="Q1194" s="10">
        <f t="shared" si="36"/>
        <v>290</v>
      </c>
      <c r="R1194">
        <f t="shared" si="37"/>
        <v>19.329999999999998</v>
      </c>
    </row>
    <row r="1195" spans="1:18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8356</v>
      </c>
      <c r="O1195" s="12" t="s">
        <v>8294</v>
      </c>
      <c r="P1195" t="s">
        <v>8295</v>
      </c>
      <c r="Q1195" s="10">
        <f t="shared" si="36"/>
        <v>104</v>
      </c>
      <c r="R1195">
        <f t="shared" si="37"/>
        <v>79.97</v>
      </c>
    </row>
    <row r="1196" spans="1:18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8356</v>
      </c>
      <c r="O1196" s="12" t="s">
        <v>8294</v>
      </c>
      <c r="P1196" t="s">
        <v>8295</v>
      </c>
      <c r="Q1196" s="10">
        <f t="shared" si="36"/>
        <v>322</v>
      </c>
      <c r="R1196">
        <f t="shared" si="37"/>
        <v>56.41</v>
      </c>
    </row>
    <row r="1197" spans="1:18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8356</v>
      </c>
      <c r="O1197" s="12" t="s">
        <v>8294</v>
      </c>
      <c r="P1197" t="s">
        <v>8295</v>
      </c>
      <c r="Q1197" s="10">
        <f t="shared" si="36"/>
        <v>135</v>
      </c>
      <c r="R1197">
        <f t="shared" si="37"/>
        <v>79.41</v>
      </c>
    </row>
    <row r="1198" spans="1:18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8356</v>
      </c>
      <c r="O1198" s="12" t="s">
        <v>8294</v>
      </c>
      <c r="P1198" t="s">
        <v>8295</v>
      </c>
      <c r="Q1198" s="10">
        <f t="shared" si="36"/>
        <v>270</v>
      </c>
      <c r="R1198">
        <f t="shared" si="37"/>
        <v>76.44</v>
      </c>
    </row>
    <row r="1199" spans="1:18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8356</v>
      </c>
      <c r="O1199" s="12" t="s">
        <v>8294</v>
      </c>
      <c r="P1199" t="s">
        <v>8295</v>
      </c>
      <c r="Q1199" s="10">
        <f t="shared" si="36"/>
        <v>253</v>
      </c>
      <c r="R1199">
        <f t="shared" si="37"/>
        <v>121</v>
      </c>
    </row>
    <row r="1200" spans="1:18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8356</v>
      </c>
      <c r="O1200" s="12" t="s">
        <v>8294</v>
      </c>
      <c r="P1200" t="s">
        <v>8295</v>
      </c>
      <c r="Q1200" s="10">
        <f t="shared" si="36"/>
        <v>261</v>
      </c>
      <c r="R1200">
        <f t="shared" si="37"/>
        <v>54.62</v>
      </c>
    </row>
    <row r="1201" spans="1:18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8356</v>
      </c>
      <c r="O1201" s="12" t="s">
        <v>8294</v>
      </c>
      <c r="P1201" t="s">
        <v>8295</v>
      </c>
      <c r="Q1201" s="10">
        <f t="shared" si="36"/>
        <v>101</v>
      </c>
      <c r="R1201">
        <f t="shared" si="37"/>
        <v>299.22000000000003</v>
      </c>
    </row>
    <row r="1202" spans="1:18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8356</v>
      </c>
      <c r="O1202" s="12" t="s">
        <v>8294</v>
      </c>
      <c r="P1202" t="s">
        <v>8295</v>
      </c>
      <c r="Q1202" s="10">
        <f t="shared" si="36"/>
        <v>126</v>
      </c>
      <c r="R1202">
        <f t="shared" si="37"/>
        <v>58.53</v>
      </c>
    </row>
    <row r="1203" spans="1:18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8356</v>
      </c>
      <c r="O1203" s="12" t="s">
        <v>8294</v>
      </c>
      <c r="P1203" t="s">
        <v>8295</v>
      </c>
      <c r="Q1203" s="10">
        <f t="shared" si="36"/>
        <v>102</v>
      </c>
      <c r="R1203">
        <f t="shared" si="37"/>
        <v>55.37</v>
      </c>
    </row>
    <row r="1204" spans="1:18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8356</v>
      </c>
      <c r="O1204" s="12" t="s">
        <v>8294</v>
      </c>
      <c r="P1204" t="s">
        <v>8295</v>
      </c>
      <c r="Q1204" s="10">
        <f t="shared" si="36"/>
        <v>199</v>
      </c>
      <c r="R1204">
        <f t="shared" si="37"/>
        <v>183.8</v>
      </c>
    </row>
    <row r="1205" spans="1:18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8356</v>
      </c>
      <c r="O1205" s="12" t="s">
        <v>8294</v>
      </c>
      <c r="P1205" t="s">
        <v>8295</v>
      </c>
      <c r="Q1205" s="10">
        <f t="shared" si="36"/>
        <v>102</v>
      </c>
      <c r="R1205">
        <f t="shared" si="37"/>
        <v>165.35</v>
      </c>
    </row>
    <row r="1206" spans="1:18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8356</v>
      </c>
      <c r="O1206" s="12" t="s">
        <v>8294</v>
      </c>
      <c r="P1206" t="s">
        <v>8295</v>
      </c>
      <c r="Q1206" s="10">
        <f t="shared" si="36"/>
        <v>103</v>
      </c>
      <c r="R1206">
        <f t="shared" si="37"/>
        <v>234.79</v>
      </c>
    </row>
    <row r="1207" spans="1:18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8356</v>
      </c>
      <c r="O1207" s="12" t="s">
        <v>8294</v>
      </c>
      <c r="P1207" t="s">
        <v>8295</v>
      </c>
      <c r="Q1207" s="10">
        <f t="shared" si="36"/>
        <v>101</v>
      </c>
      <c r="R1207">
        <f t="shared" si="37"/>
        <v>211.48</v>
      </c>
    </row>
    <row r="1208" spans="1:18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8356</v>
      </c>
      <c r="O1208" s="12" t="s">
        <v>8294</v>
      </c>
      <c r="P1208" t="s">
        <v>8295</v>
      </c>
      <c r="Q1208" s="10">
        <f t="shared" si="36"/>
        <v>115</v>
      </c>
      <c r="R1208">
        <f t="shared" si="37"/>
        <v>32.340000000000003</v>
      </c>
    </row>
    <row r="1209" spans="1:18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8356</v>
      </c>
      <c r="O1209" s="12" t="s">
        <v>8294</v>
      </c>
      <c r="P1209" t="s">
        <v>8295</v>
      </c>
      <c r="Q1209" s="10">
        <f t="shared" si="36"/>
        <v>104</v>
      </c>
      <c r="R1209">
        <f t="shared" si="37"/>
        <v>123.38</v>
      </c>
    </row>
    <row r="1210" spans="1:18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8356</v>
      </c>
      <c r="O1210" s="12" t="s">
        <v>8294</v>
      </c>
      <c r="P1210" t="s">
        <v>8295</v>
      </c>
      <c r="Q1210" s="10">
        <f t="shared" si="36"/>
        <v>155</v>
      </c>
      <c r="R1210">
        <f t="shared" si="37"/>
        <v>207.07</v>
      </c>
    </row>
    <row r="1211" spans="1:18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8356</v>
      </c>
      <c r="O1211" s="12" t="s">
        <v>8294</v>
      </c>
      <c r="P1211" t="s">
        <v>8295</v>
      </c>
      <c r="Q1211" s="10">
        <f t="shared" si="36"/>
        <v>106</v>
      </c>
      <c r="R1211">
        <f t="shared" si="37"/>
        <v>138.26</v>
      </c>
    </row>
    <row r="1212" spans="1:18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8356</v>
      </c>
      <c r="O1212" s="12" t="s">
        <v>8294</v>
      </c>
      <c r="P1212" t="s">
        <v>8295</v>
      </c>
      <c r="Q1212" s="10">
        <f t="shared" si="36"/>
        <v>254</v>
      </c>
      <c r="R1212">
        <f t="shared" si="37"/>
        <v>493.82</v>
      </c>
    </row>
    <row r="1213" spans="1:18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8356</v>
      </c>
      <c r="O1213" s="12" t="s">
        <v>8294</v>
      </c>
      <c r="P1213" t="s">
        <v>8295</v>
      </c>
      <c r="Q1213" s="10">
        <f t="shared" si="36"/>
        <v>101</v>
      </c>
      <c r="R1213">
        <f t="shared" si="37"/>
        <v>168.5</v>
      </c>
    </row>
    <row r="1214" spans="1:18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8356</v>
      </c>
      <c r="O1214" s="12" t="s">
        <v>8294</v>
      </c>
      <c r="P1214" t="s">
        <v>8295</v>
      </c>
      <c r="Q1214" s="10">
        <f t="shared" si="36"/>
        <v>129</v>
      </c>
      <c r="R1214">
        <f t="shared" si="37"/>
        <v>38.869999999999997</v>
      </c>
    </row>
    <row r="1215" spans="1:18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8356</v>
      </c>
      <c r="O1215" s="12" t="s">
        <v>8294</v>
      </c>
      <c r="P1215" t="s">
        <v>8295</v>
      </c>
      <c r="Q1215" s="10">
        <f t="shared" si="36"/>
        <v>102</v>
      </c>
      <c r="R1215">
        <f t="shared" si="37"/>
        <v>61.53</v>
      </c>
    </row>
    <row r="1216" spans="1:18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8356</v>
      </c>
      <c r="O1216" s="12" t="s">
        <v>8294</v>
      </c>
      <c r="P1216" t="s">
        <v>8295</v>
      </c>
      <c r="Q1216" s="10">
        <f t="shared" si="36"/>
        <v>132</v>
      </c>
      <c r="R1216">
        <f t="shared" si="37"/>
        <v>105.44</v>
      </c>
    </row>
    <row r="1217" spans="1:18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8356</v>
      </c>
      <c r="O1217" s="12" t="s">
        <v>8294</v>
      </c>
      <c r="P1217" t="s">
        <v>8295</v>
      </c>
      <c r="Q1217" s="10">
        <f t="shared" si="36"/>
        <v>786</v>
      </c>
      <c r="R1217">
        <f t="shared" si="37"/>
        <v>71.59</v>
      </c>
    </row>
    <row r="1218" spans="1:18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8356</v>
      </c>
      <c r="O1218" s="12" t="s">
        <v>8294</v>
      </c>
      <c r="P1218" t="s">
        <v>8295</v>
      </c>
      <c r="Q1218" s="10">
        <f t="shared" ref="Q1218:Q1281" si="38">ROUND(E1218/D1218*100,0)</f>
        <v>146</v>
      </c>
      <c r="R1218">
        <f t="shared" ref="R1218:R1281" si="39">IFERROR(ROUND(E1218/L1218,2),0)</f>
        <v>91.88</v>
      </c>
    </row>
    <row r="1219" spans="1:18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8356</v>
      </c>
      <c r="O1219" s="12" t="s">
        <v>8294</v>
      </c>
      <c r="P1219" t="s">
        <v>8295</v>
      </c>
      <c r="Q1219" s="10">
        <f t="shared" si="38"/>
        <v>103</v>
      </c>
      <c r="R1219">
        <f t="shared" si="39"/>
        <v>148.57</v>
      </c>
    </row>
    <row r="1220" spans="1:18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8356</v>
      </c>
      <c r="O1220" s="12" t="s">
        <v>8294</v>
      </c>
      <c r="P1220" t="s">
        <v>8295</v>
      </c>
      <c r="Q1220" s="10">
        <f t="shared" si="38"/>
        <v>172</v>
      </c>
      <c r="R1220">
        <f t="shared" si="39"/>
        <v>174.21</v>
      </c>
    </row>
    <row r="1221" spans="1:18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8356</v>
      </c>
      <c r="O1221" s="12" t="s">
        <v>8294</v>
      </c>
      <c r="P1221" t="s">
        <v>8295</v>
      </c>
      <c r="Q1221" s="10">
        <f t="shared" si="38"/>
        <v>159</v>
      </c>
      <c r="R1221">
        <f t="shared" si="39"/>
        <v>102.86</v>
      </c>
    </row>
    <row r="1222" spans="1:18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8356</v>
      </c>
      <c r="O1222" s="12" t="s">
        <v>8294</v>
      </c>
      <c r="P1222" t="s">
        <v>8295</v>
      </c>
      <c r="Q1222" s="10">
        <f t="shared" si="38"/>
        <v>104</v>
      </c>
      <c r="R1222">
        <f t="shared" si="39"/>
        <v>111.18</v>
      </c>
    </row>
    <row r="1223" spans="1:18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8356</v>
      </c>
      <c r="O1223" s="12" t="s">
        <v>8294</v>
      </c>
      <c r="P1223" t="s">
        <v>8295</v>
      </c>
      <c r="Q1223" s="10">
        <f t="shared" si="38"/>
        <v>111</v>
      </c>
      <c r="R1223">
        <f t="shared" si="39"/>
        <v>23.8</v>
      </c>
    </row>
    <row r="1224" spans="1:18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8356</v>
      </c>
      <c r="O1224" s="12" t="s">
        <v>8294</v>
      </c>
      <c r="P1224" t="s">
        <v>8295</v>
      </c>
      <c r="Q1224" s="10">
        <f t="shared" si="38"/>
        <v>280</v>
      </c>
      <c r="R1224">
        <f t="shared" si="39"/>
        <v>81.27</v>
      </c>
    </row>
    <row r="1225" spans="1:18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8356</v>
      </c>
      <c r="O1225" s="12" t="s">
        <v>8294</v>
      </c>
      <c r="P1225" t="s">
        <v>8295</v>
      </c>
      <c r="Q1225" s="10">
        <f t="shared" si="38"/>
        <v>112</v>
      </c>
      <c r="R1225">
        <f t="shared" si="39"/>
        <v>116.21</v>
      </c>
    </row>
    <row r="1226" spans="1:18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8357</v>
      </c>
      <c r="O1226" s="12" t="s">
        <v>8281</v>
      </c>
      <c r="P1226" t="s">
        <v>8296</v>
      </c>
      <c r="Q1226" s="10">
        <f t="shared" si="38"/>
        <v>7</v>
      </c>
      <c r="R1226">
        <f t="shared" si="39"/>
        <v>58.89</v>
      </c>
    </row>
    <row r="1227" spans="1:18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8357</v>
      </c>
      <c r="O1227" s="12" t="s">
        <v>8281</v>
      </c>
      <c r="P1227" t="s">
        <v>8296</v>
      </c>
      <c r="Q1227" s="10">
        <f t="shared" si="38"/>
        <v>4</v>
      </c>
      <c r="R1227">
        <f t="shared" si="39"/>
        <v>44</v>
      </c>
    </row>
    <row r="1228" spans="1:18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8357</v>
      </c>
      <c r="O1228" s="12" t="s">
        <v>8281</v>
      </c>
      <c r="P1228" t="s">
        <v>8296</v>
      </c>
      <c r="Q1228" s="10">
        <f t="shared" si="38"/>
        <v>4</v>
      </c>
      <c r="R1228">
        <f t="shared" si="39"/>
        <v>48.43</v>
      </c>
    </row>
    <row r="1229" spans="1:18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8357</v>
      </c>
      <c r="O1229" s="12" t="s">
        <v>8281</v>
      </c>
      <c r="P1229" t="s">
        <v>8296</v>
      </c>
      <c r="Q1229" s="10">
        <f t="shared" si="38"/>
        <v>0</v>
      </c>
      <c r="R1229">
        <f t="shared" si="39"/>
        <v>0</v>
      </c>
    </row>
    <row r="1230" spans="1:18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8357</v>
      </c>
      <c r="O1230" s="12" t="s">
        <v>8281</v>
      </c>
      <c r="P1230" t="s">
        <v>8296</v>
      </c>
      <c r="Q1230" s="10">
        <f t="shared" si="38"/>
        <v>29</v>
      </c>
      <c r="R1230">
        <f t="shared" si="39"/>
        <v>61.04</v>
      </c>
    </row>
    <row r="1231" spans="1:18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8357</v>
      </c>
      <c r="O1231" s="12" t="s">
        <v>8281</v>
      </c>
      <c r="P1231" t="s">
        <v>8296</v>
      </c>
      <c r="Q1231" s="10">
        <f t="shared" si="38"/>
        <v>1</v>
      </c>
      <c r="R1231">
        <f t="shared" si="39"/>
        <v>25</v>
      </c>
    </row>
    <row r="1232" spans="1:18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8357</v>
      </c>
      <c r="O1232" s="12" t="s">
        <v>8281</v>
      </c>
      <c r="P1232" t="s">
        <v>8296</v>
      </c>
      <c r="Q1232" s="10">
        <f t="shared" si="38"/>
        <v>0</v>
      </c>
      <c r="R1232">
        <f t="shared" si="39"/>
        <v>0</v>
      </c>
    </row>
    <row r="1233" spans="1:18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8357</v>
      </c>
      <c r="O1233" s="12" t="s">
        <v>8281</v>
      </c>
      <c r="P1233" t="s">
        <v>8296</v>
      </c>
      <c r="Q1233" s="10">
        <f t="shared" si="38"/>
        <v>0</v>
      </c>
      <c r="R1233">
        <f t="shared" si="39"/>
        <v>0</v>
      </c>
    </row>
    <row r="1234" spans="1:18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8357</v>
      </c>
      <c r="O1234" s="12" t="s">
        <v>8281</v>
      </c>
      <c r="P1234" t="s">
        <v>8296</v>
      </c>
      <c r="Q1234" s="10">
        <f t="shared" si="38"/>
        <v>1</v>
      </c>
      <c r="R1234">
        <f t="shared" si="39"/>
        <v>40</v>
      </c>
    </row>
    <row r="1235" spans="1:18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8357</v>
      </c>
      <c r="O1235" s="12" t="s">
        <v>8281</v>
      </c>
      <c r="P1235" t="s">
        <v>8296</v>
      </c>
      <c r="Q1235" s="10">
        <f t="shared" si="38"/>
        <v>12</v>
      </c>
      <c r="R1235">
        <f t="shared" si="39"/>
        <v>19.329999999999998</v>
      </c>
    </row>
    <row r="1236" spans="1:18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8357</v>
      </c>
      <c r="O1236" s="12" t="s">
        <v>8281</v>
      </c>
      <c r="P1236" t="s">
        <v>8296</v>
      </c>
      <c r="Q1236" s="10">
        <f t="shared" si="38"/>
        <v>0</v>
      </c>
      <c r="R1236">
        <f t="shared" si="39"/>
        <v>0</v>
      </c>
    </row>
    <row r="1237" spans="1:18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8357</v>
      </c>
      <c r="O1237" s="12" t="s">
        <v>8281</v>
      </c>
      <c r="P1237" t="s">
        <v>8296</v>
      </c>
      <c r="Q1237" s="10">
        <f t="shared" si="38"/>
        <v>3</v>
      </c>
      <c r="R1237">
        <f t="shared" si="39"/>
        <v>35</v>
      </c>
    </row>
    <row r="1238" spans="1:18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8357</v>
      </c>
      <c r="O1238" s="12" t="s">
        <v>8281</v>
      </c>
      <c r="P1238" t="s">
        <v>8296</v>
      </c>
      <c r="Q1238" s="10">
        <f t="shared" si="38"/>
        <v>0</v>
      </c>
      <c r="R1238">
        <f t="shared" si="39"/>
        <v>0</v>
      </c>
    </row>
    <row r="1239" spans="1:18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8357</v>
      </c>
      <c r="O1239" s="12" t="s">
        <v>8281</v>
      </c>
      <c r="P1239" t="s">
        <v>8296</v>
      </c>
      <c r="Q1239" s="10">
        <f t="shared" si="38"/>
        <v>0</v>
      </c>
      <c r="R1239">
        <f t="shared" si="39"/>
        <v>0</v>
      </c>
    </row>
    <row r="1240" spans="1:18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8357</v>
      </c>
      <c r="O1240" s="12" t="s">
        <v>8281</v>
      </c>
      <c r="P1240" t="s">
        <v>8296</v>
      </c>
      <c r="Q1240" s="10">
        <f t="shared" si="38"/>
        <v>18</v>
      </c>
      <c r="R1240">
        <f t="shared" si="39"/>
        <v>59.33</v>
      </c>
    </row>
    <row r="1241" spans="1:18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8357</v>
      </c>
      <c r="O1241" s="12" t="s">
        <v>8281</v>
      </c>
      <c r="P1241" t="s">
        <v>8296</v>
      </c>
      <c r="Q1241" s="10">
        <f t="shared" si="38"/>
        <v>0</v>
      </c>
      <c r="R1241">
        <f t="shared" si="39"/>
        <v>0</v>
      </c>
    </row>
    <row r="1242" spans="1:18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8357</v>
      </c>
      <c r="O1242" s="12" t="s">
        <v>8281</v>
      </c>
      <c r="P1242" t="s">
        <v>8296</v>
      </c>
      <c r="Q1242" s="10">
        <f t="shared" si="38"/>
        <v>3</v>
      </c>
      <c r="R1242">
        <f t="shared" si="39"/>
        <v>30.13</v>
      </c>
    </row>
    <row r="1243" spans="1:18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8357</v>
      </c>
      <c r="O1243" s="12" t="s">
        <v>8281</v>
      </c>
      <c r="P1243" t="s">
        <v>8296</v>
      </c>
      <c r="Q1243" s="10">
        <f t="shared" si="38"/>
        <v>51</v>
      </c>
      <c r="R1243">
        <f t="shared" si="39"/>
        <v>74.62</v>
      </c>
    </row>
    <row r="1244" spans="1:18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8357</v>
      </c>
      <c r="O1244" s="12" t="s">
        <v>8281</v>
      </c>
      <c r="P1244" t="s">
        <v>8296</v>
      </c>
      <c r="Q1244" s="10">
        <f t="shared" si="38"/>
        <v>1</v>
      </c>
      <c r="R1244">
        <f t="shared" si="39"/>
        <v>5</v>
      </c>
    </row>
    <row r="1245" spans="1:18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8357</v>
      </c>
      <c r="O1245" s="12" t="s">
        <v>8281</v>
      </c>
      <c r="P1245" t="s">
        <v>8296</v>
      </c>
      <c r="Q1245" s="10">
        <f t="shared" si="38"/>
        <v>14</v>
      </c>
      <c r="R1245">
        <f t="shared" si="39"/>
        <v>44.5</v>
      </c>
    </row>
    <row r="1246" spans="1:18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8347</v>
      </c>
      <c r="O1246" s="12" t="s">
        <v>8281</v>
      </c>
      <c r="P1246" t="s">
        <v>8282</v>
      </c>
      <c r="Q1246" s="10">
        <f t="shared" si="38"/>
        <v>104</v>
      </c>
      <c r="R1246">
        <f t="shared" si="39"/>
        <v>46.13</v>
      </c>
    </row>
    <row r="1247" spans="1:18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8347</v>
      </c>
      <c r="O1247" s="12" t="s">
        <v>8281</v>
      </c>
      <c r="P1247" t="s">
        <v>8282</v>
      </c>
      <c r="Q1247" s="10">
        <f t="shared" si="38"/>
        <v>120</v>
      </c>
      <c r="R1247">
        <f t="shared" si="39"/>
        <v>141.47</v>
      </c>
    </row>
    <row r="1248" spans="1:18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8347</v>
      </c>
      <c r="O1248" s="12" t="s">
        <v>8281</v>
      </c>
      <c r="P1248" t="s">
        <v>8282</v>
      </c>
      <c r="Q1248" s="10">
        <f t="shared" si="38"/>
        <v>117</v>
      </c>
      <c r="R1248">
        <f t="shared" si="39"/>
        <v>75.48</v>
      </c>
    </row>
    <row r="1249" spans="1:18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8347</v>
      </c>
      <c r="O1249" s="12" t="s">
        <v>8281</v>
      </c>
      <c r="P1249" t="s">
        <v>8282</v>
      </c>
      <c r="Q1249" s="10">
        <f t="shared" si="38"/>
        <v>122</v>
      </c>
      <c r="R1249">
        <f t="shared" si="39"/>
        <v>85.5</v>
      </c>
    </row>
    <row r="1250" spans="1:18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8347</v>
      </c>
      <c r="O1250" s="12" t="s">
        <v>8281</v>
      </c>
      <c r="P1250" t="s">
        <v>8282</v>
      </c>
      <c r="Q1250" s="10">
        <f t="shared" si="38"/>
        <v>152</v>
      </c>
      <c r="R1250">
        <f t="shared" si="39"/>
        <v>64.25</v>
      </c>
    </row>
    <row r="1251" spans="1:18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8347</v>
      </c>
      <c r="O1251" s="12" t="s">
        <v>8281</v>
      </c>
      <c r="P1251" t="s">
        <v>8282</v>
      </c>
      <c r="Q1251" s="10">
        <f t="shared" si="38"/>
        <v>104</v>
      </c>
      <c r="R1251">
        <f t="shared" si="39"/>
        <v>64.47</v>
      </c>
    </row>
    <row r="1252" spans="1:18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8347</v>
      </c>
      <c r="O1252" s="12" t="s">
        <v>8281</v>
      </c>
      <c r="P1252" t="s">
        <v>8282</v>
      </c>
      <c r="Q1252" s="10">
        <f t="shared" si="38"/>
        <v>200</v>
      </c>
      <c r="R1252">
        <f t="shared" si="39"/>
        <v>118.2</v>
      </c>
    </row>
    <row r="1253" spans="1:18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8347</v>
      </c>
      <c r="O1253" s="12" t="s">
        <v>8281</v>
      </c>
      <c r="P1253" t="s">
        <v>8282</v>
      </c>
      <c r="Q1253" s="10">
        <f t="shared" si="38"/>
        <v>102</v>
      </c>
      <c r="R1253">
        <f t="shared" si="39"/>
        <v>82.54</v>
      </c>
    </row>
    <row r="1254" spans="1:18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8347</v>
      </c>
      <c r="O1254" s="12" t="s">
        <v>8281</v>
      </c>
      <c r="P1254" t="s">
        <v>8282</v>
      </c>
      <c r="Q1254" s="10">
        <f t="shared" si="38"/>
        <v>138</v>
      </c>
      <c r="R1254">
        <f t="shared" si="39"/>
        <v>34.17</v>
      </c>
    </row>
    <row r="1255" spans="1:18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8347</v>
      </c>
      <c r="O1255" s="12" t="s">
        <v>8281</v>
      </c>
      <c r="P1255" t="s">
        <v>8282</v>
      </c>
      <c r="Q1255" s="10">
        <f t="shared" si="38"/>
        <v>303833</v>
      </c>
      <c r="R1255">
        <f t="shared" si="39"/>
        <v>42.73</v>
      </c>
    </row>
    <row r="1256" spans="1:18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8347</v>
      </c>
      <c r="O1256" s="12" t="s">
        <v>8281</v>
      </c>
      <c r="P1256" t="s">
        <v>8282</v>
      </c>
      <c r="Q1256" s="10">
        <f t="shared" si="38"/>
        <v>199</v>
      </c>
      <c r="R1256">
        <f t="shared" si="39"/>
        <v>94.49</v>
      </c>
    </row>
    <row r="1257" spans="1:18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8347</v>
      </c>
      <c r="O1257" s="12" t="s">
        <v>8281</v>
      </c>
      <c r="P1257" t="s">
        <v>8282</v>
      </c>
      <c r="Q1257" s="10">
        <f t="shared" si="38"/>
        <v>202</v>
      </c>
      <c r="R1257">
        <f t="shared" si="39"/>
        <v>55.7</v>
      </c>
    </row>
    <row r="1258" spans="1:18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8347</v>
      </c>
      <c r="O1258" s="12" t="s">
        <v>8281</v>
      </c>
      <c r="P1258" t="s">
        <v>8282</v>
      </c>
      <c r="Q1258" s="10">
        <f t="shared" si="38"/>
        <v>118</v>
      </c>
      <c r="R1258">
        <f t="shared" si="39"/>
        <v>98.03</v>
      </c>
    </row>
    <row r="1259" spans="1:18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8347</v>
      </c>
      <c r="O1259" s="12" t="s">
        <v>8281</v>
      </c>
      <c r="P1259" t="s">
        <v>8282</v>
      </c>
      <c r="Q1259" s="10">
        <f t="shared" si="38"/>
        <v>295</v>
      </c>
      <c r="R1259">
        <f t="shared" si="39"/>
        <v>92.1</v>
      </c>
    </row>
    <row r="1260" spans="1:18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8347</v>
      </c>
      <c r="O1260" s="12" t="s">
        <v>8281</v>
      </c>
      <c r="P1260" t="s">
        <v>8282</v>
      </c>
      <c r="Q1260" s="10">
        <f t="shared" si="38"/>
        <v>213</v>
      </c>
      <c r="R1260">
        <f t="shared" si="39"/>
        <v>38.18</v>
      </c>
    </row>
    <row r="1261" spans="1:18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8347</v>
      </c>
      <c r="O1261" s="12" t="s">
        <v>8281</v>
      </c>
      <c r="P1261" t="s">
        <v>8282</v>
      </c>
      <c r="Q1261" s="10">
        <f t="shared" si="38"/>
        <v>104</v>
      </c>
      <c r="R1261">
        <f t="shared" si="39"/>
        <v>27.15</v>
      </c>
    </row>
    <row r="1262" spans="1:18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8347</v>
      </c>
      <c r="O1262" s="12" t="s">
        <v>8281</v>
      </c>
      <c r="P1262" t="s">
        <v>8282</v>
      </c>
      <c r="Q1262" s="10">
        <f t="shared" si="38"/>
        <v>114</v>
      </c>
      <c r="R1262">
        <f t="shared" si="39"/>
        <v>50.69</v>
      </c>
    </row>
    <row r="1263" spans="1:18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8347</v>
      </c>
      <c r="O1263" s="12" t="s">
        <v>8281</v>
      </c>
      <c r="P1263" t="s">
        <v>8282</v>
      </c>
      <c r="Q1263" s="10">
        <f t="shared" si="38"/>
        <v>101</v>
      </c>
      <c r="R1263">
        <f t="shared" si="39"/>
        <v>38.94</v>
      </c>
    </row>
    <row r="1264" spans="1:18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8347</v>
      </c>
      <c r="O1264" s="12" t="s">
        <v>8281</v>
      </c>
      <c r="P1264" t="s">
        <v>8282</v>
      </c>
      <c r="Q1264" s="10">
        <f t="shared" si="38"/>
        <v>125</v>
      </c>
      <c r="R1264">
        <f t="shared" si="39"/>
        <v>77.64</v>
      </c>
    </row>
    <row r="1265" spans="1:18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8347</v>
      </c>
      <c r="O1265" s="12" t="s">
        <v>8281</v>
      </c>
      <c r="P1265" t="s">
        <v>8282</v>
      </c>
      <c r="Q1265" s="10">
        <f t="shared" si="38"/>
        <v>119</v>
      </c>
      <c r="R1265">
        <f t="shared" si="39"/>
        <v>43.54</v>
      </c>
    </row>
    <row r="1266" spans="1:18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8347</v>
      </c>
      <c r="O1266" s="12" t="s">
        <v>8281</v>
      </c>
      <c r="P1266" t="s">
        <v>8282</v>
      </c>
      <c r="Q1266" s="10">
        <f t="shared" si="38"/>
        <v>166</v>
      </c>
      <c r="R1266">
        <f t="shared" si="39"/>
        <v>31.82</v>
      </c>
    </row>
    <row r="1267" spans="1:18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8347</v>
      </c>
      <c r="O1267" s="12" t="s">
        <v>8281</v>
      </c>
      <c r="P1267" t="s">
        <v>8282</v>
      </c>
      <c r="Q1267" s="10">
        <f t="shared" si="38"/>
        <v>119</v>
      </c>
      <c r="R1267">
        <f t="shared" si="39"/>
        <v>63.18</v>
      </c>
    </row>
    <row r="1268" spans="1:18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8347</v>
      </c>
      <c r="O1268" s="12" t="s">
        <v>8281</v>
      </c>
      <c r="P1268" t="s">
        <v>8282</v>
      </c>
      <c r="Q1268" s="10">
        <f t="shared" si="38"/>
        <v>100</v>
      </c>
      <c r="R1268">
        <f t="shared" si="39"/>
        <v>190.9</v>
      </c>
    </row>
    <row r="1269" spans="1:18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8347</v>
      </c>
      <c r="O1269" s="12" t="s">
        <v>8281</v>
      </c>
      <c r="P1269" t="s">
        <v>8282</v>
      </c>
      <c r="Q1269" s="10">
        <f t="shared" si="38"/>
        <v>102</v>
      </c>
      <c r="R1269">
        <f t="shared" si="39"/>
        <v>140.86000000000001</v>
      </c>
    </row>
    <row r="1270" spans="1:18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8347</v>
      </c>
      <c r="O1270" s="12" t="s">
        <v>8281</v>
      </c>
      <c r="P1270" t="s">
        <v>8282</v>
      </c>
      <c r="Q1270" s="10">
        <f t="shared" si="38"/>
        <v>117</v>
      </c>
      <c r="R1270">
        <f t="shared" si="39"/>
        <v>76.92</v>
      </c>
    </row>
    <row r="1271" spans="1:18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8347</v>
      </c>
      <c r="O1271" s="12" t="s">
        <v>8281</v>
      </c>
      <c r="P1271" t="s">
        <v>8282</v>
      </c>
      <c r="Q1271" s="10">
        <f t="shared" si="38"/>
        <v>109</v>
      </c>
      <c r="R1271">
        <f t="shared" si="39"/>
        <v>99.16</v>
      </c>
    </row>
    <row r="1272" spans="1:18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8347</v>
      </c>
      <c r="O1272" s="12" t="s">
        <v>8281</v>
      </c>
      <c r="P1272" t="s">
        <v>8282</v>
      </c>
      <c r="Q1272" s="10">
        <f t="shared" si="38"/>
        <v>115</v>
      </c>
      <c r="R1272">
        <f t="shared" si="39"/>
        <v>67.88</v>
      </c>
    </row>
    <row r="1273" spans="1:18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8347</v>
      </c>
      <c r="O1273" s="12" t="s">
        <v>8281</v>
      </c>
      <c r="P1273" t="s">
        <v>8282</v>
      </c>
      <c r="Q1273" s="10">
        <f t="shared" si="38"/>
        <v>102</v>
      </c>
      <c r="R1273">
        <f t="shared" si="39"/>
        <v>246.29</v>
      </c>
    </row>
    <row r="1274" spans="1:18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8347</v>
      </c>
      <c r="O1274" s="12" t="s">
        <v>8281</v>
      </c>
      <c r="P1274" t="s">
        <v>8282</v>
      </c>
      <c r="Q1274" s="10">
        <f t="shared" si="38"/>
        <v>106</v>
      </c>
      <c r="R1274">
        <f t="shared" si="39"/>
        <v>189.29</v>
      </c>
    </row>
    <row r="1275" spans="1:18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8347</v>
      </c>
      <c r="O1275" s="12" t="s">
        <v>8281</v>
      </c>
      <c r="P1275" t="s">
        <v>8282</v>
      </c>
      <c r="Q1275" s="10">
        <f t="shared" si="38"/>
        <v>104</v>
      </c>
      <c r="R1275">
        <f t="shared" si="39"/>
        <v>76.67</v>
      </c>
    </row>
    <row r="1276" spans="1:18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8347</v>
      </c>
      <c r="O1276" s="12" t="s">
        <v>8281</v>
      </c>
      <c r="P1276" t="s">
        <v>8282</v>
      </c>
      <c r="Q1276" s="10">
        <f t="shared" si="38"/>
        <v>155</v>
      </c>
      <c r="R1276">
        <f t="shared" si="39"/>
        <v>82.96</v>
      </c>
    </row>
    <row r="1277" spans="1:18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8347</v>
      </c>
      <c r="O1277" s="12" t="s">
        <v>8281</v>
      </c>
      <c r="P1277" t="s">
        <v>8282</v>
      </c>
      <c r="Q1277" s="10">
        <f t="shared" si="38"/>
        <v>162</v>
      </c>
      <c r="R1277">
        <f t="shared" si="39"/>
        <v>62.52</v>
      </c>
    </row>
    <row r="1278" spans="1:18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8347</v>
      </c>
      <c r="O1278" s="12" t="s">
        <v>8281</v>
      </c>
      <c r="P1278" t="s">
        <v>8282</v>
      </c>
      <c r="Q1278" s="10">
        <f t="shared" si="38"/>
        <v>104</v>
      </c>
      <c r="R1278">
        <f t="shared" si="39"/>
        <v>46.07</v>
      </c>
    </row>
    <row r="1279" spans="1:18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8347</v>
      </c>
      <c r="O1279" s="12" t="s">
        <v>8281</v>
      </c>
      <c r="P1279" t="s">
        <v>8282</v>
      </c>
      <c r="Q1279" s="10">
        <f t="shared" si="38"/>
        <v>106</v>
      </c>
      <c r="R1279">
        <f t="shared" si="39"/>
        <v>38.54</v>
      </c>
    </row>
    <row r="1280" spans="1:18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8347</v>
      </c>
      <c r="O1280" s="12" t="s">
        <v>8281</v>
      </c>
      <c r="P1280" t="s">
        <v>8282</v>
      </c>
      <c r="Q1280" s="10">
        <f t="shared" si="38"/>
        <v>155</v>
      </c>
      <c r="R1280">
        <f t="shared" si="39"/>
        <v>53.01</v>
      </c>
    </row>
    <row r="1281" spans="1:18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8347</v>
      </c>
      <c r="O1281" s="12" t="s">
        <v>8281</v>
      </c>
      <c r="P1281" t="s">
        <v>8282</v>
      </c>
      <c r="Q1281" s="10">
        <f t="shared" si="38"/>
        <v>111</v>
      </c>
      <c r="R1281">
        <f t="shared" si="39"/>
        <v>73.36</v>
      </c>
    </row>
    <row r="1282" spans="1:18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8347</v>
      </c>
      <c r="O1282" s="12" t="s">
        <v>8281</v>
      </c>
      <c r="P1282" t="s">
        <v>8282</v>
      </c>
      <c r="Q1282" s="10">
        <f t="shared" ref="Q1282:Q1345" si="40">ROUND(E1282/D1282*100,0)</f>
        <v>111</v>
      </c>
      <c r="R1282">
        <f t="shared" ref="R1282:R1345" si="41">IFERROR(ROUND(E1282/L1282,2),0)</f>
        <v>127.98</v>
      </c>
    </row>
    <row r="1283" spans="1:18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8347</v>
      </c>
      <c r="O1283" s="12" t="s">
        <v>8281</v>
      </c>
      <c r="P1283" t="s">
        <v>8282</v>
      </c>
      <c r="Q1283" s="10">
        <f t="shared" si="40"/>
        <v>111</v>
      </c>
      <c r="R1283">
        <f t="shared" si="41"/>
        <v>104.73</v>
      </c>
    </row>
    <row r="1284" spans="1:18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8347</v>
      </c>
      <c r="O1284" s="12" t="s">
        <v>8281</v>
      </c>
      <c r="P1284" t="s">
        <v>8282</v>
      </c>
      <c r="Q1284" s="10">
        <f t="shared" si="40"/>
        <v>124</v>
      </c>
      <c r="R1284">
        <f t="shared" si="41"/>
        <v>67.67</v>
      </c>
    </row>
    <row r="1285" spans="1:18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8347</v>
      </c>
      <c r="O1285" s="12" t="s">
        <v>8281</v>
      </c>
      <c r="P1285" t="s">
        <v>8282</v>
      </c>
      <c r="Q1285" s="10">
        <f t="shared" si="40"/>
        <v>211</v>
      </c>
      <c r="R1285">
        <f t="shared" si="41"/>
        <v>95.93</v>
      </c>
    </row>
    <row r="1286" spans="1:18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8342</v>
      </c>
      <c r="O1286" s="12" t="s">
        <v>8273</v>
      </c>
      <c r="P1286" t="s">
        <v>8274</v>
      </c>
      <c r="Q1286" s="10">
        <f t="shared" si="40"/>
        <v>101</v>
      </c>
      <c r="R1286">
        <f t="shared" si="41"/>
        <v>65.16</v>
      </c>
    </row>
    <row r="1287" spans="1:18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8342</v>
      </c>
      <c r="O1287" s="12" t="s">
        <v>8273</v>
      </c>
      <c r="P1287" t="s">
        <v>8274</v>
      </c>
      <c r="Q1287" s="10">
        <f t="shared" si="40"/>
        <v>102</v>
      </c>
      <c r="R1287">
        <f t="shared" si="41"/>
        <v>32.270000000000003</v>
      </c>
    </row>
    <row r="1288" spans="1:18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8342</v>
      </c>
      <c r="O1288" s="12" t="s">
        <v>8273</v>
      </c>
      <c r="P1288" t="s">
        <v>8274</v>
      </c>
      <c r="Q1288" s="10">
        <f t="shared" si="40"/>
        <v>108</v>
      </c>
      <c r="R1288">
        <f t="shared" si="41"/>
        <v>81.25</v>
      </c>
    </row>
    <row r="1289" spans="1:18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8342</v>
      </c>
      <c r="O1289" s="12" t="s">
        <v>8273</v>
      </c>
      <c r="P1289" t="s">
        <v>8274</v>
      </c>
      <c r="Q1289" s="10">
        <f t="shared" si="40"/>
        <v>242</v>
      </c>
      <c r="R1289">
        <f t="shared" si="41"/>
        <v>24.2</v>
      </c>
    </row>
    <row r="1290" spans="1:18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8342</v>
      </c>
      <c r="O1290" s="12" t="s">
        <v>8273</v>
      </c>
      <c r="P1290" t="s">
        <v>8274</v>
      </c>
      <c r="Q1290" s="10">
        <f t="shared" si="40"/>
        <v>100</v>
      </c>
      <c r="R1290">
        <f t="shared" si="41"/>
        <v>65.87</v>
      </c>
    </row>
    <row r="1291" spans="1:18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8342</v>
      </c>
      <c r="O1291" s="12" t="s">
        <v>8273</v>
      </c>
      <c r="P1291" t="s">
        <v>8274</v>
      </c>
      <c r="Q1291" s="10">
        <f t="shared" si="40"/>
        <v>125</v>
      </c>
      <c r="R1291">
        <f t="shared" si="41"/>
        <v>36.08</v>
      </c>
    </row>
    <row r="1292" spans="1:18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8342</v>
      </c>
      <c r="O1292" s="12" t="s">
        <v>8273</v>
      </c>
      <c r="P1292" t="s">
        <v>8274</v>
      </c>
      <c r="Q1292" s="10">
        <f t="shared" si="40"/>
        <v>109</v>
      </c>
      <c r="R1292">
        <f t="shared" si="41"/>
        <v>44.19</v>
      </c>
    </row>
    <row r="1293" spans="1:18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8342</v>
      </c>
      <c r="O1293" s="12" t="s">
        <v>8273</v>
      </c>
      <c r="P1293" t="s">
        <v>8274</v>
      </c>
      <c r="Q1293" s="10">
        <f t="shared" si="40"/>
        <v>146</v>
      </c>
      <c r="R1293">
        <f t="shared" si="41"/>
        <v>104.07</v>
      </c>
    </row>
    <row r="1294" spans="1:18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8342</v>
      </c>
      <c r="O1294" s="12" t="s">
        <v>8273</v>
      </c>
      <c r="P1294" t="s">
        <v>8274</v>
      </c>
      <c r="Q1294" s="10">
        <f t="shared" si="40"/>
        <v>110</v>
      </c>
      <c r="R1294">
        <f t="shared" si="41"/>
        <v>35.96</v>
      </c>
    </row>
    <row r="1295" spans="1:18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8342</v>
      </c>
      <c r="O1295" s="12" t="s">
        <v>8273</v>
      </c>
      <c r="P1295" t="s">
        <v>8274</v>
      </c>
      <c r="Q1295" s="10">
        <f t="shared" si="40"/>
        <v>102</v>
      </c>
      <c r="R1295">
        <f t="shared" si="41"/>
        <v>127.79</v>
      </c>
    </row>
    <row r="1296" spans="1:18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8342</v>
      </c>
      <c r="O1296" s="12" t="s">
        <v>8273</v>
      </c>
      <c r="P1296" t="s">
        <v>8274</v>
      </c>
      <c r="Q1296" s="10">
        <f t="shared" si="40"/>
        <v>122</v>
      </c>
      <c r="R1296">
        <f t="shared" si="41"/>
        <v>27.73</v>
      </c>
    </row>
    <row r="1297" spans="1:18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8342</v>
      </c>
      <c r="O1297" s="12" t="s">
        <v>8273</v>
      </c>
      <c r="P1297" t="s">
        <v>8274</v>
      </c>
      <c r="Q1297" s="10">
        <f t="shared" si="40"/>
        <v>102</v>
      </c>
      <c r="R1297">
        <f t="shared" si="41"/>
        <v>39.83</v>
      </c>
    </row>
    <row r="1298" spans="1:18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8342</v>
      </c>
      <c r="O1298" s="12" t="s">
        <v>8273</v>
      </c>
      <c r="P1298" t="s">
        <v>8274</v>
      </c>
      <c r="Q1298" s="10">
        <f t="shared" si="40"/>
        <v>141</v>
      </c>
      <c r="R1298">
        <f t="shared" si="41"/>
        <v>52.17</v>
      </c>
    </row>
    <row r="1299" spans="1:18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8342</v>
      </c>
      <c r="O1299" s="12" t="s">
        <v>8273</v>
      </c>
      <c r="P1299" t="s">
        <v>8274</v>
      </c>
      <c r="Q1299" s="10">
        <f t="shared" si="40"/>
        <v>110</v>
      </c>
      <c r="R1299">
        <f t="shared" si="41"/>
        <v>92.04</v>
      </c>
    </row>
    <row r="1300" spans="1:18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8342</v>
      </c>
      <c r="O1300" s="12" t="s">
        <v>8273</v>
      </c>
      <c r="P1300" t="s">
        <v>8274</v>
      </c>
      <c r="Q1300" s="10">
        <f t="shared" si="40"/>
        <v>105</v>
      </c>
      <c r="R1300">
        <f t="shared" si="41"/>
        <v>63.42</v>
      </c>
    </row>
    <row r="1301" spans="1:18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8342</v>
      </c>
      <c r="O1301" s="12" t="s">
        <v>8273</v>
      </c>
      <c r="P1301" t="s">
        <v>8274</v>
      </c>
      <c r="Q1301" s="10">
        <f t="shared" si="40"/>
        <v>124</v>
      </c>
      <c r="R1301">
        <f t="shared" si="41"/>
        <v>135.63</v>
      </c>
    </row>
    <row r="1302" spans="1:18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8342</v>
      </c>
      <c r="O1302" s="12" t="s">
        <v>8273</v>
      </c>
      <c r="P1302" t="s">
        <v>8274</v>
      </c>
      <c r="Q1302" s="10">
        <f t="shared" si="40"/>
        <v>135</v>
      </c>
      <c r="R1302">
        <f t="shared" si="41"/>
        <v>168.75</v>
      </c>
    </row>
    <row r="1303" spans="1:18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8342</v>
      </c>
      <c r="O1303" s="12" t="s">
        <v>8273</v>
      </c>
      <c r="P1303" t="s">
        <v>8274</v>
      </c>
      <c r="Q1303" s="10">
        <f t="shared" si="40"/>
        <v>103</v>
      </c>
      <c r="R1303">
        <f t="shared" si="41"/>
        <v>70.86</v>
      </c>
    </row>
    <row r="1304" spans="1:18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8342</v>
      </c>
      <c r="O1304" s="12" t="s">
        <v>8273</v>
      </c>
      <c r="P1304" t="s">
        <v>8274</v>
      </c>
      <c r="Q1304" s="10">
        <f t="shared" si="40"/>
        <v>100</v>
      </c>
      <c r="R1304">
        <f t="shared" si="41"/>
        <v>50</v>
      </c>
    </row>
    <row r="1305" spans="1:18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8342</v>
      </c>
      <c r="O1305" s="12" t="s">
        <v>8273</v>
      </c>
      <c r="P1305" t="s">
        <v>8274</v>
      </c>
      <c r="Q1305" s="10">
        <f t="shared" si="40"/>
        <v>130</v>
      </c>
      <c r="R1305">
        <f t="shared" si="41"/>
        <v>42.21</v>
      </c>
    </row>
    <row r="1306" spans="1:18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8344</v>
      </c>
      <c r="O1306" s="12" t="s">
        <v>8275</v>
      </c>
      <c r="P1306" t="s">
        <v>8277</v>
      </c>
      <c r="Q1306" s="10">
        <f t="shared" si="40"/>
        <v>40</v>
      </c>
      <c r="R1306">
        <f t="shared" si="41"/>
        <v>152.41</v>
      </c>
    </row>
    <row r="1307" spans="1:18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8344</v>
      </c>
      <c r="O1307" s="12" t="s">
        <v>8275</v>
      </c>
      <c r="P1307" t="s">
        <v>8277</v>
      </c>
      <c r="Q1307" s="10">
        <f t="shared" si="40"/>
        <v>26</v>
      </c>
      <c r="R1307">
        <f t="shared" si="41"/>
        <v>90.62</v>
      </c>
    </row>
    <row r="1308" spans="1:18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8344</v>
      </c>
      <c r="O1308" s="12" t="s">
        <v>8275</v>
      </c>
      <c r="P1308" t="s">
        <v>8277</v>
      </c>
      <c r="Q1308" s="10">
        <f t="shared" si="40"/>
        <v>65</v>
      </c>
      <c r="R1308">
        <f t="shared" si="41"/>
        <v>201.6</v>
      </c>
    </row>
    <row r="1309" spans="1:18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8344</v>
      </c>
      <c r="O1309" s="12" t="s">
        <v>8275</v>
      </c>
      <c r="P1309" t="s">
        <v>8277</v>
      </c>
      <c r="Q1309" s="10">
        <f t="shared" si="40"/>
        <v>12</v>
      </c>
      <c r="R1309">
        <f t="shared" si="41"/>
        <v>127.93</v>
      </c>
    </row>
    <row r="1310" spans="1:18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8344</v>
      </c>
      <c r="O1310" s="12" t="s">
        <v>8275</v>
      </c>
      <c r="P1310" t="s">
        <v>8277</v>
      </c>
      <c r="Q1310" s="10">
        <f t="shared" si="40"/>
        <v>11</v>
      </c>
      <c r="R1310">
        <f t="shared" si="41"/>
        <v>29.89</v>
      </c>
    </row>
    <row r="1311" spans="1:18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8344</v>
      </c>
      <c r="O1311" s="12" t="s">
        <v>8275</v>
      </c>
      <c r="P1311" t="s">
        <v>8277</v>
      </c>
      <c r="Q1311" s="10">
        <f t="shared" si="40"/>
        <v>112</v>
      </c>
      <c r="R1311">
        <f t="shared" si="41"/>
        <v>367.97</v>
      </c>
    </row>
    <row r="1312" spans="1:18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8344</v>
      </c>
      <c r="O1312" s="12" t="s">
        <v>8275</v>
      </c>
      <c r="P1312" t="s">
        <v>8277</v>
      </c>
      <c r="Q1312" s="10">
        <f t="shared" si="40"/>
        <v>16</v>
      </c>
      <c r="R1312">
        <f t="shared" si="41"/>
        <v>129.16999999999999</v>
      </c>
    </row>
    <row r="1313" spans="1:18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8344</v>
      </c>
      <c r="O1313" s="12" t="s">
        <v>8275</v>
      </c>
      <c r="P1313" t="s">
        <v>8277</v>
      </c>
      <c r="Q1313" s="10">
        <f t="shared" si="40"/>
        <v>32</v>
      </c>
      <c r="R1313">
        <f t="shared" si="41"/>
        <v>800.7</v>
      </c>
    </row>
    <row r="1314" spans="1:18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8344</v>
      </c>
      <c r="O1314" s="12" t="s">
        <v>8275</v>
      </c>
      <c r="P1314" t="s">
        <v>8277</v>
      </c>
      <c r="Q1314" s="10">
        <f t="shared" si="40"/>
        <v>1</v>
      </c>
      <c r="R1314">
        <f t="shared" si="41"/>
        <v>28</v>
      </c>
    </row>
    <row r="1315" spans="1:18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8344</v>
      </c>
      <c r="O1315" s="12" t="s">
        <v>8275</v>
      </c>
      <c r="P1315" t="s">
        <v>8277</v>
      </c>
      <c r="Q1315" s="10">
        <f t="shared" si="40"/>
        <v>31</v>
      </c>
      <c r="R1315">
        <f t="shared" si="41"/>
        <v>102.02</v>
      </c>
    </row>
    <row r="1316" spans="1:18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8344</v>
      </c>
      <c r="O1316" s="12" t="s">
        <v>8275</v>
      </c>
      <c r="P1316" t="s">
        <v>8277</v>
      </c>
      <c r="Q1316" s="10">
        <f t="shared" si="40"/>
        <v>1</v>
      </c>
      <c r="R1316">
        <f t="shared" si="41"/>
        <v>184.36</v>
      </c>
    </row>
    <row r="1317" spans="1:18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8344</v>
      </c>
      <c r="O1317" s="12" t="s">
        <v>8275</v>
      </c>
      <c r="P1317" t="s">
        <v>8277</v>
      </c>
      <c r="Q1317" s="10">
        <f t="shared" si="40"/>
        <v>40</v>
      </c>
      <c r="R1317">
        <f t="shared" si="41"/>
        <v>162.91999999999999</v>
      </c>
    </row>
    <row r="1318" spans="1:18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8344</v>
      </c>
      <c r="O1318" s="12" t="s">
        <v>8275</v>
      </c>
      <c r="P1318" t="s">
        <v>8277</v>
      </c>
      <c r="Q1318" s="10">
        <f t="shared" si="40"/>
        <v>0</v>
      </c>
      <c r="R1318">
        <f t="shared" si="41"/>
        <v>1</v>
      </c>
    </row>
    <row r="1319" spans="1:18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8344</v>
      </c>
      <c r="O1319" s="12" t="s">
        <v>8275</v>
      </c>
      <c r="P1319" t="s">
        <v>8277</v>
      </c>
      <c r="Q1319" s="10">
        <f t="shared" si="40"/>
        <v>6</v>
      </c>
      <c r="R1319">
        <f t="shared" si="41"/>
        <v>603.53</v>
      </c>
    </row>
    <row r="1320" spans="1:18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8344</v>
      </c>
      <c r="O1320" s="12" t="s">
        <v>8275</v>
      </c>
      <c r="P1320" t="s">
        <v>8277</v>
      </c>
      <c r="Q1320" s="10">
        <f t="shared" si="40"/>
        <v>15</v>
      </c>
      <c r="R1320">
        <f t="shared" si="41"/>
        <v>45.41</v>
      </c>
    </row>
    <row r="1321" spans="1:18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8344</v>
      </c>
      <c r="O1321" s="12" t="s">
        <v>8275</v>
      </c>
      <c r="P1321" t="s">
        <v>8277</v>
      </c>
      <c r="Q1321" s="10">
        <f t="shared" si="40"/>
        <v>15</v>
      </c>
      <c r="R1321">
        <f t="shared" si="41"/>
        <v>97.33</v>
      </c>
    </row>
    <row r="1322" spans="1:18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8344</v>
      </c>
      <c r="O1322" s="12" t="s">
        <v>8275</v>
      </c>
      <c r="P1322" t="s">
        <v>8277</v>
      </c>
      <c r="Q1322" s="10">
        <f t="shared" si="40"/>
        <v>1</v>
      </c>
      <c r="R1322">
        <f t="shared" si="41"/>
        <v>167.67</v>
      </c>
    </row>
    <row r="1323" spans="1:18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8344</v>
      </c>
      <c r="O1323" s="12" t="s">
        <v>8275</v>
      </c>
      <c r="P1323" t="s">
        <v>8277</v>
      </c>
      <c r="Q1323" s="10">
        <f t="shared" si="40"/>
        <v>1</v>
      </c>
      <c r="R1323">
        <f t="shared" si="41"/>
        <v>859.86</v>
      </c>
    </row>
    <row r="1324" spans="1:18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8344</v>
      </c>
      <c r="O1324" s="12" t="s">
        <v>8275</v>
      </c>
      <c r="P1324" t="s">
        <v>8277</v>
      </c>
      <c r="Q1324" s="10">
        <f t="shared" si="40"/>
        <v>0</v>
      </c>
      <c r="R1324">
        <f t="shared" si="41"/>
        <v>26.5</v>
      </c>
    </row>
    <row r="1325" spans="1:18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8344</v>
      </c>
      <c r="O1325" s="12" t="s">
        <v>8275</v>
      </c>
      <c r="P1325" t="s">
        <v>8277</v>
      </c>
      <c r="Q1325" s="10">
        <f t="shared" si="40"/>
        <v>9</v>
      </c>
      <c r="R1325">
        <f t="shared" si="41"/>
        <v>30.27</v>
      </c>
    </row>
    <row r="1326" spans="1:18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8344</v>
      </c>
      <c r="O1326" s="12" t="s">
        <v>8275</v>
      </c>
      <c r="P1326" t="s">
        <v>8277</v>
      </c>
      <c r="Q1326" s="10">
        <f t="shared" si="40"/>
        <v>10</v>
      </c>
      <c r="R1326">
        <f t="shared" si="41"/>
        <v>54.67</v>
      </c>
    </row>
    <row r="1327" spans="1:18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8344</v>
      </c>
      <c r="O1327" s="12" t="s">
        <v>8275</v>
      </c>
      <c r="P1327" t="s">
        <v>8277</v>
      </c>
      <c r="Q1327" s="10">
        <f t="shared" si="40"/>
        <v>2</v>
      </c>
      <c r="R1327">
        <f t="shared" si="41"/>
        <v>60.75</v>
      </c>
    </row>
    <row r="1328" spans="1:18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8344</v>
      </c>
      <c r="O1328" s="12" t="s">
        <v>8275</v>
      </c>
      <c r="P1328" t="s">
        <v>8277</v>
      </c>
      <c r="Q1328" s="10">
        <f t="shared" si="40"/>
        <v>1</v>
      </c>
      <c r="R1328">
        <f t="shared" si="41"/>
        <v>102.73</v>
      </c>
    </row>
    <row r="1329" spans="1:18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8344</v>
      </c>
      <c r="O1329" s="12" t="s">
        <v>8275</v>
      </c>
      <c r="P1329" t="s">
        <v>8277</v>
      </c>
      <c r="Q1329" s="10">
        <f t="shared" si="40"/>
        <v>4</v>
      </c>
      <c r="R1329">
        <f t="shared" si="41"/>
        <v>41.59</v>
      </c>
    </row>
    <row r="1330" spans="1:18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8344</v>
      </c>
      <c r="O1330" s="12" t="s">
        <v>8275</v>
      </c>
      <c r="P1330" t="s">
        <v>8277</v>
      </c>
      <c r="Q1330" s="10">
        <f t="shared" si="40"/>
        <v>2</v>
      </c>
      <c r="R1330">
        <f t="shared" si="41"/>
        <v>116.53</v>
      </c>
    </row>
    <row r="1331" spans="1:18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8344</v>
      </c>
      <c r="O1331" s="12" t="s">
        <v>8275</v>
      </c>
      <c r="P1331" t="s">
        <v>8277</v>
      </c>
      <c r="Q1331" s="10">
        <f t="shared" si="40"/>
        <v>1</v>
      </c>
      <c r="R1331">
        <f t="shared" si="41"/>
        <v>45.33</v>
      </c>
    </row>
    <row r="1332" spans="1:18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8344</v>
      </c>
      <c r="O1332" s="12" t="s">
        <v>8275</v>
      </c>
      <c r="P1332" t="s">
        <v>8277</v>
      </c>
      <c r="Q1332" s="10">
        <f t="shared" si="40"/>
        <v>22</v>
      </c>
      <c r="R1332">
        <f t="shared" si="41"/>
        <v>157.46</v>
      </c>
    </row>
    <row r="1333" spans="1:18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8344</v>
      </c>
      <c r="O1333" s="12" t="s">
        <v>8275</v>
      </c>
      <c r="P1333" t="s">
        <v>8277</v>
      </c>
      <c r="Q1333" s="10">
        <f t="shared" si="40"/>
        <v>1</v>
      </c>
      <c r="R1333">
        <f t="shared" si="41"/>
        <v>100.5</v>
      </c>
    </row>
    <row r="1334" spans="1:18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8344</v>
      </c>
      <c r="O1334" s="12" t="s">
        <v>8275</v>
      </c>
      <c r="P1334" t="s">
        <v>8277</v>
      </c>
      <c r="Q1334" s="10">
        <f t="shared" si="40"/>
        <v>0</v>
      </c>
      <c r="R1334">
        <f t="shared" si="41"/>
        <v>0</v>
      </c>
    </row>
    <row r="1335" spans="1:18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8344</v>
      </c>
      <c r="O1335" s="12" t="s">
        <v>8275</v>
      </c>
      <c r="P1335" t="s">
        <v>8277</v>
      </c>
      <c r="Q1335" s="10">
        <f t="shared" si="40"/>
        <v>0</v>
      </c>
      <c r="R1335">
        <f t="shared" si="41"/>
        <v>0</v>
      </c>
    </row>
    <row r="1336" spans="1:18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8344</v>
      </c>
      <c r="O1336" s="12" t="s">
        <v>8275</v>
      </c>
      <c r="P1336" t="s">
        <v>8277</v>
      </c>
      <c r="Q1336" s="10">
        <f t="shared" si="40"/>
        <v>11</v>
      </c>
      <c r="R1336">
        <f t="shared" si="41"/>
        <v>51.82</v>
      </c>
    </row>
    <row r="1337" spans="1:18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8344</v>
      </c>
      <c r="O1337" s="12" t="s">
        <v>8275</v>
      </c>
      <c r="P1337" t="s">
        <v>8277</v>
      </c>
      <c r="Q1337" s="10">
        <f t="shared" si="40"/>
        <v>20</v>
      </c>
      <c r="R1337">
        <f t="shared" si="41"/>
        <v>308.75</v>
      </c>
    </row>
    <row r="1338" spans="1:18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8344</v>
      </c>
      <c r="O1338" s="12" t="s">
        <v>8275</v>
      </c>
      <c r="P1338" t="s">
        <v>8277</v>
      </c>
      <c r="Q1338" s="10">
        <f t="shared" si="40"/>
        <v>85</v>
      </c>
      <c r="R1338">
        <f t="shared" si="41"/>
        <v>379.23</v>
      </c>
    </row>
    <row r="1339" spans="1:18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8344</v>
      </c>
      <c r="O1339" s="12" t="s">
        <v>8275</v>
      </c>
      <c r="P1339" t="s">
        <v>8277</v>
      </c>
      <c r="Q1339" s="10">
        <f t="shared" si="40"/>
        <v>49</v>
      </c>
      <c r="R1339">
        <f t="shared" si="41"/>
        <v>176.36</v>
      </c>
    </row>
    <row r="1340" spans="1:18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8344</v>
      </c>
      <c r="O1340" s="12" t="s">
        <v>8275</v>
      </c>
      <c r="P1340" t="s">
        <v>8277</v>
      </c>
      <c r="Q1340" s="10">
        <f t="shared" si="40"/>
        <v>3</v>
      </c>
      <c r="R1340">
        <f t="shared" si="41"/>
        <v>66.069999999999993</v>
      </c>
    </row>
    <row r="1341" spans="1:18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8344</v>
      </c>
      <c r="O1341" s="12" t="s">
        <v>8275</v>
      </c>
      <c r="P1341" t="s">
        <v>8277</v>
      </c>
      <c r="Q1341" s="10">
        <f t="shared" si="40"/>
        <v>7</v>
      </c>
      <c r="R1341">
        <f t="shared" si="41"/>
        <v>89.65</v>
      </c>
    </row>
    <row r="1342" spans="1:18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8344</v>
      </c>
      <c r="O1342" s="12" t="s">
        <v>8275</v>
      </c>
      <c r="P1342" t="s">
        <v>8277</v>
      </c>
      <c r="Q1342" s="10">
        <f t="shared" si="40"/>
        <v>0</v>
      </c>
      <c r="R1342">
        <f t="shared" si="41"/>
        <v>0</v>
      </c>
    </row>
    <row r="1343" spans="1:18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8344</v>
      </c>
      <c r="O1343" s="12" t="s">
        <v>8275</v>
      </c>
      <c r="P1343" t="s">
        <v>8277</v>
      </c>
      <c r="Q1343" s="10">
        <f t="shared" si="40"/>
        <v>70</v>
      </c>
      <c r="R1343">
        <f t="shared" si="41"/>
        <v>382.39</v>
      </c>
    </row>
    <row r="1344" spans="1:18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8344</v>
      </c>
      <c r="O1344" s="12" t="s">
        <v>8275</v>
      </c>
      <c r="P1344" t="s">
        <v>8277</v>
      </c>
      <c r="Q1344" s="10">
        <f t="shared" si="40"/>
        <v>0</v>
      </c>
      <c r="R1344">
        <f t="shared" si="41"/>
        <v>100</v>
      </c>
    </row>
    <row r="1345" spans="1:18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8344</v>
      </c>
      <c r="O1345" s="12" t="s">
        <v>8275</v>
      </c>
      <c r="P1345" t="s">
        <v>8277</v>
      </c>
      <c r="Q1345" s="10">
        <f t="shared" si="40"/>
        <v>102</v>
      </c>
      <c r="R1345">
        <f t="shared" si="41"/>
        <v>158.36000000000001</v>
      </c>
    </row>
    <row r="1346" spans="1:18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8345</v>
      </c>
      <c r="O1346" s="12" t="s">
        <v>8278</v>
      </c>
      <c r="P1346" t="s">
        <v>8279</v>
      </c>
      <c r="Q1346" s="10">
        <f t="shared" ref="Q1346:Q1409" si="42">ROUND(E1346/D1346*100,0)</f>
        <v>378</v>
      </c>
      <c r="R1346">
        <f t="shared" ref="R1346:R1409" si="43">IFERROR(ROUND(E1346/L1346,2),0)</f>
        <v>40.76</v>
      </c>
    </row>
    <row r="1347" spans="1:18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8345</v>
      </c>
      <c r="O1347" s="12" t="s">
        <v>8278</v>
      </c>
      <c r="P1347" t="s">
        <v>8279</v>
      </c>
      <c r="Q1347" s="10">
        <f t="shared" si="42"/>
        <v>125</v>
      </c>
      <c r="R1347">
        <f t="shared" si="43"/>
        <v>53.57</v>
      </c>
    </row>
    <row r="1348" spans="1:18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8345</v>
      </c>
      <c r="O1348" s="12" t="s">
        <v>8278</v>
      </c>
      <c r="P1348" t="s">
        <v>8279</v>
      </c>
      <c r="Q1348" s="10">
        <f t="shared" si="42"/>
        <v>147</v>
      </c>
      <c r="R1348">
        <f t="shared" si="43"/>
        <v>48.45</v>
      </c>
    </row>
    <row r="1349" spans="1:18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8345</v>
      </c>
      <c r="O1349" s="12" t="s">
        <v>8278</v>
      </c>
      <c r="P1349" t="s">
        <v>8279</v>
      </c>
      <c r="Q1349" s="10">
        <f t="shared" si="42"/>
        <v>102</v>
      </c>
      <c r="R1349">
        <f t="shared" si="43"/>
        <v>82.42</v>
      </c>
    </row>
    <row r="1350" spans="1:18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8345</v>
      </c>
      <c r="O1350" s="12" t="s">
        <v>8278</v>
      </c>
      <c r="P1350" t="s">
        <v>8279</v>
      </c>
      <c r="Q1350" s="10">
        <f t="shared" si="42"/>
        <v>102</v>
      </c>
      <c r="R1350">
        <f t="shared" si="43"/>
        <v>230.19</v>
      </c>
    </row>
    <row r="1351" spans="1:18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8345</v>
      </c>
      <c r="O1351" s="12" t="s">
        <v>8278</v>
      </c>
      <c r="P1351" t="s">
        <v>8279</v>
      </c>
      <c r="Q1351" s="10">
        <f t="shared" si="42"/>
        <v>204</v>
      </c>
      <c r="R1351">
        <f t="shared" si="43"/>
        <v>59.36</v>
      </c>
    </row>
    <row r="1352" spans="1:18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8345</v>
      </c>
      <c r="O1352" s="12" t="s">
        <v>8278</v>
      </c>
      <c r="P1352" t="s">
        <v>8279</v>
      </c>
      <c r="Q1352" s="10">
        <f t="shared" si="42"/>
        <v>104</v>
      </c>
      <c r="R1352">
        <f t="shared" si="43"/>
        <v>66.7</v>
      </c>
    </row>
    <row r="1353" spans="1:18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8345</v>
      </c>
      <c r="O1353" s="12" t="s">
        <v>8278</v>
      </c>
      <c r="P1353" t="s">
        <v>8279</v>
      </c>
      <c r="Q1353" s="10">
        <f t="shared" si="42"/>
        <v>101</v>
      </c>
      <c r="R1353">
        <f t="shared" si="43"/>
        <v>168.78</v>
      </c>
    </row>
    <row r="1354" spans="1:18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8345</v>
      </c>
      <c r="O1354" s="12" t="s">
        <v>8278</v>
      </c>
      <c r="P1354" t="s">
        <v>8279</v>
      </c>
      <c r="Q1354" s="10">
        <f t="shared" si="42"/>
        <v>136</v>
      </c>
      <c r="R1354">
        <f t="shared" si="43"/>
        <v>59.97</v>
      </c>
    </row>
    <row r="1355" spans="1:18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8345</v>
      </c>
      <c r="O1355" s="12" t="s">
        <v>8278</v>
      </c>
      <c r="P1355" t="s">
        <v>8279</v>
      </c>
      <c r="Q1355" s="10">
        <f t="shared" si="42"/>
        <v>134</v>
      </c>
      <c r="R1355">
        <f t="shared" si="43"/>
        <v>31.81</v>
      </c>
    </row>
    <row r="1356" spans="1:18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8345</v>
      </c>
      <c r="O1356" s="12" t="s">
        <v>8278</v>
      </c>
      <c r="P1356" t="s">
        <v>8279</v>
      </c>
      <c r="Q1356" s="10">
        <f t="shared" si="42"/>
        <v>130</v>
      </c>
      <c r="R1356">
        <f t="shared" si="43"/>
        <v>24.42</v>
      </c>
    </row>
    <row r="1357" spans="1:18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8345</v>
      </c>
      <c r="O1357" s="12" t="s">
        <v>8278</v>
      </c>
      <c r="P1357" t="s">
        <v>8279</v>
      </c>
      <c r="Q1357" s="10">
        <f t="shared" si="42"/>
        <v>123</v>
      </c>
      <c r="R1357">
        <f t="shared" si="43"/>
        <v>25.35</v>
      </c>
    </row>
    <row r="1358" spans="1:18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8345</v>
      </c>
      <c r="O1358" s="12" t="s">
        <v>8278</v>
      </c>
      <c r="P1358" t="s">
        <v>8279</v>
      </c>
      <c r="Q1358" s="10">
        <f t="shared" si="42"/>
        <v>183</v>
      </c>
      <c r="R1358">
        <f t="shared" si="43"/>
        <v>71.44</v>
      </c>
    </row>
    <row r="1359" spans="1:18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8345</v>
      </c>
      <c r="O1359" s="12" t="s">
        <v>8278</v>
      </c>
      <c r="P1359" t="s">
        <v>8279</v>
      </c>
      <c r="Q1359" s="10">
        <f t="shared" si="42"/>
        <v>125</v>
      </c>
      <c r="R1359">
        <f t="shared" si="43"/>
        <v>38.549999999999997</v>
      </c>
    </row>
    <row r="1360" spans="1:18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8345</v>
      </c>
      <c r="O1360" s="12" t="s">
        <v>8278</v>
      </c>
      <c r="P1360" t="s">
        <v>8279</v>
      </c>
      <c r="Q1360" s="10">
        <f t="shared" si="42"/>
        <v>112</v>
      </c>
      <c r="R1360">
        <f t="shared" si="43"/>
        <v>68.37</v>
      </c>
    </row>
    <row r="1361" spans="1:18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8345</v>
      </c>
      <c r="O1361" s="12" t="s">
        <v>8278</v>
      </c>
      <c r="P1361" t="s">
        <v>8279</v>
      </c>
      <c r="Q1361" s="10">
        <f t="shared" si="42"/>
        <v>116</v>
      </c>
      <c r="R1361">
        <f t="shared" si="43"/>
        <v>40.21</v>
      </c>
    </row>
    <row r="1362" spans="1:18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8345</v>
      </c>
      <c r="O1362" s="12" t="s">
        <v>8278</v>
      </c>
      <c r="P1362" t="s">
        <v>8279</v>
      </c>
      <c r="Q1362" s="10">
        <f t="shared" si="42"/>
        <v>173</v>
      </c>
      <c r="R1362">
        <f t="shared" si="43"/>
        <v>32.07</v>
      </c>
    </row>
    <row r="1363" spans="1:18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8345</v>
      </c>
      <c r="O1363" s="12" t="s">
        <v>8278</v>
      </c>
      <c r="P1363" t="s">
        <v>8279</v>
      </c>
      <c r="Q1363" s="10">
        <f t="shared" si="42"/>
        <v>126</v>
      </c>
      <c r="R1363">
        <f t="shared" si="43"/>
        <v>28.63</v>
      </c>
    </row>
    <row r="1364" spans="1:18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8345</v>
      </c>
      <c r="O1364" s="12" t="s">
        <v>8278</v>
      </c>
      <c r="P1364" t="s">
        <v>8279</v>
      </c>
      <c r="Q1364" s="10">
        <f t="shared" si="42"/>
        <v>109</v>
      </c>
      <c r="R1364">
        <f t="shared" si="43"/>
        <v>43.64</v>
      </c>
    </row>
    <row r="1365" spans="1:18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8345</v>
      </c>
      <c r="O1365" s="12" t="s">
        <v>8278</v>
      </c>
      <c r="P1365" t="s">
        <v>8279</v>
      </c>
      <c r="Q1365" s="10">
        <f t="shared" si="42"/>
        <v>100</v>
      </c>
      <c r="R1365">
        <f t="shared" si="43"/>
        <v>40</v>
      </c>
    </row>
    <row r="1366" spans="1:18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8347</v>
      </c>
      <c r="O1366" s="12" t="s">
        <v>8281</v>
      </c>
      <c r="P1366" t="s">
        <v>8282</v>
      </c>
      <c r="Q1366" s="10">
        <f t="shared" si="42"/>
        <v>119</v>
      </c>
      <c r="R1366">
        <f t="shared" si="43"/>
        <v>346.04</v>
      </c>
    </row>
    <row r="1367" spans="1:18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8347</v>
      </c>
      <c r="O1367" s="12" t="s">
        <v>8281</v>
      </c>
      <c r="P1367" t="s">
        <v>8282</v>
      </c>
      <c r="Q1367" s="10">
        <f t="shared" si="42"/>
        <v>100</v>
      </c>
      <c r="R1367">
        <f t="shared" si="43"/>
        <v>81.739999999999995</v>
      </c>
    </row>
    <row r="1368" spans="1:18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8347</v>
      </c>
      <c r="O1368" s="12" t="s">
        <v>8281</v>
      </c>
      <c r="P1368" t="s">
        <v>8282</v>
      </c>
      <c r="Q1368" s="10">
        <f t="shared" si="42"/>
        <v>126</v>
      </c>
      <c r="R1368">
        <f t="shared" si="43"/>
        <v>64.540000000000006</v>
      </c>
    </row>
    <row r="1369" spans="1:18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8347</v>
      </c>
      <c r="O1369" s="12" t="s">
        <v>8281</v>
      </c>
      <c r="P1369" t="s">
        <v>8282</v>
      </c>
      <c r="Q1369" s="10">
        <f t="shared" si="42"/>
        <v>114</v>
      </c>
      <c r="R1369">
        <f t="shared" si="43"/>
        <v>63.48</v>
      </c>
    </row>
    <row r="1370" spans="1:18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8347</v>
      </c>
      <c r="O1370" s="12" t="s">
        <v>8281</v>
      </c>
      <c r="P1370" t="s">
        <v>8282</v>
      </c>
      <c r="Q1370" s="10">
        <f t="shared" si="42"/>
        <v>111</v>
      </c>
      <c r="R1370">
        <f t="shared" si="43"/>
        <v>63.62</v>
      </c>
    </row>
    <row r="1371" spans="1:18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8347</v>
      </c>
      <c r="O1371" s="12" t="s">
        <v>8281</v>
      </c>
      <c r="P1371" t="s">
        <v>8282</v>
      </c>
      <c r="Q1371" s="10">
        <f t="shared" si="42"/>
        <v>105</v>
      </c>
      <c r="R1371">
        <f t="shared" si="43"/>
        <v>83.97</v>
      </c>
    </row>
    <row r="1372" spans="1:18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8347</v>
      </c>
      <c r="O1372" s="12" t="s">
        <v>8281</v>
      </c>
      <c r="P1372" t="s">
        <v>8282</v>
      </c>
      <c r="Q1372" s="10">
        <f t="shared" si="42"/>
        <v>104</v>
      </c>
      <c r="R1372">
        <f t="shared" si="43"/>
        <v>77.75</v>
      </c>
    </row>
    <row r="1373" spans="1:18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8347</v>
      </c>
      <c r="O1373" s="12" t="s">
        <v>8281</v>
      </c>
      <c r="P1373" t="s">
        <v>8282</v>
      </c>
      <c r="Q1373" s="10">
        <f t="shared" si="42"/>
        <v>107</v>
      </c>
      <c r="R1373">
        <f t="shared" si="43"/>
        <v>107.07</v>
      </c>
    </row>
    <row r="1374" spans="1:18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8347</v>
      </c>
      <c r="O1374" s="12" t="s">
        <v>8281</v>
      </c>
      <c r="P1374" t="s">
        <v>8282</v>
      </c>
      <c r="Q1374" s="10">
        <f t="shared" si="42"/>
        <v>124</v>
      </c>
      <c r="R1374">
        <f t="shared" si="43"/>
        <v>38.75</v>
      </c>
    </row>
    <row r="1375" spans="1:18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8347</v>
      </c>
      <c r="O1375" s="12" t="s">
        <v>8281</v>
      </c>
      <c r="P1375" t="s">
        <v>8282</v>
      </c>
      <c r="Q1375" s="10">
        <f t="shared" si="42"/>
        <v>105</v>
      </c>
      <c r="R1375">
        <f t="shared" si="43"/>
        <v>201.94</v>
      </c>
    </row>
    <row r="1376" spans="1:18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8347</v>
      </c>
      <c r="O1376" s="12" t="s">
        <v>8281</v>
      </c>
      <c r="P1376" t="s">
        <v>8282</v>
      </c>
      <c r="Q1376" s="10">
        <f t="shared" si="42"/>
        <v>189</v>
      </c>
      <c r="R1376">
        <f t="shared" si="43"/>
        <v>43.06</v>
      </c>
    </row>
    <row r="1377" spans="1:18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8347</v>
      </c>
      <c r="O1377" s="12" t="s">
        <v>8281</v>
      </c>
      <c r="P1377" t="s">
        <v>8282</v>
      </c>
      <c r="Q1377" s="10">
        <f t="shared" si="42"/>
        <v>171</v>
      </c>
      <c r="R1377">
        <f t="shared" si="43"/>
        <v>62.87</v>
      </c>
    </row>
    <row r="1378" spans="1:18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8347</v>
      </c>
      <c r="O1378" s="12" t="s">
        <v>8281</v>
      </c>
      <c r="P1378" t="s">
        <v>8282</v>
      </c>
      <c r="Q1378" s="10">
        <f t="shared" si="42"/>
        <v>252</v>
      </c>
      <c r="R1378">
        <f t="shared" si="43"/>
        <v>55.61</v>
      </c>
    </row>
    <row r="1379" spans="1:18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8347</v>
      </c>
      <c r="O1379" s="12" t="s">
        <v>8281</v>
      </c>
      <c r="P1379" t="s">
        <v>8282</v>
      </c>
      <c r="Q1379" s="10">
        <f t="shared" si="42"/>
        <v>116</v>
      </c>
      <c r="R1379">
        <f t="shared" si="43"/>
        <v>48.71</v>
      </c>
    </row>
    <row r="1380" spans="1:18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8347</v>
      </c>
      <c r="O1380" s="12" t="s">
        <v>8281</v>
      </c>
      <c r="P1380" t="s">
        <v>8282</v>
      </c>
      <c r="Q1380" s="10">
        <f t="shared" si="42"/>
        <v>203</v>
      </c>
      <c r="R1380">
        <f t="shared" si="43"/>
        <v>30.58</v>
      </c>
    </row>
    <row r="1381" spans="1:18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8347</v>
      </c>
      <c r="O1381" s="12" t="s">
        <v>8281</v>
      </c>
      <c r="P1381" t="s">
        <v>8282</v>
      </c>
      <c r="Q1381" s="10">
        <f t="shared" si="42"/>
        <v>112</v>
      </c>
      <c r="R1381">
        <f t="shared" si="43"/>
        <v>73.91</v>
      </c>
    </row>
    <row r="1382" spans="1:18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8347</v>
      </c>
      <c r="O1382" s="12" t="s">
        <v>8281</v>
      </c>
      <c r="P1382" t="s">
        <v>8282</v>
      </c>
      <c r="Q1382" s="10">
        <f t="shared" si="42"/>
        <v>424</v>
      </c>
      <c r="R1382">
        <f t="shared" si="43"/>
        <v>21.2</v>
      </c>
    </row>
    <row r="1383" spans="1:18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8347</v>
      </c>
      <c r="O1383" s="12" t="s">
        <v>8281</v>
      </c>
      <c r="P1383" t="s">
        <v>8282</v>
      </c>
      <c r="Q1383" s="10">
        <f t="shared" si="42"/>
        <v>107</v>
      </c>
      <c r="R1383">
        <f t="shared" si="43"/>
        <v>73.36</v>
      </c>
    </row>
    <row r="1384" spans="1:18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8347</v>
      </c>
      <c r="O1384" s="12" t="s">
        <v>8281</v>
      </c>
      <c r="P1384" t="s">
        <v>8282</v>
      </c>
      <c r="Q1384" s="10">
        <f t="shared" si="42"/>
        <v>104</v>
      </c>
      <c r="R1384">
        <f t="shared" si="43"/>
        <v>56.41</v>
      </c>
    </row>
    <row r="1385" spans="1:18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8347</v>
      </c>
      <c r="O1385" s="12" t="s">
        <v>8281</v>
      </c>
      <c r="P1385" t="s">
        <v>8282</v>
      </c>
      <c r="Q1385" s="10">
        <f t="shared" si="42"/>
        <v>212</v>
      </c>
      <c r="R1385">
        <f t="shared" si="43"/>
        <v>50.25</v>
      </c>
    </row>
    <row r="1386" spans="1:18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8347</v>
      </c>
      <c r="O1386" s="12" t="s">
        <v>8281</v>
      </c>
      <c r="P1386" t="s">
        <v>8282</v>
      </c>
      <c r="Q1386" s="10">
        <f t="shared" si="42"/>
        <v>124</v>
      </c>
      <c r="R1386">
        <f t="shared" si="43"/>
        <v>68.94</v>
      </c>
    </row>
    <row r="1387" spans="1:18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8347</v>
      </c>
      <c r="O1387" s="12" t="s">
        <v>8281</v>
      </c>
      <c r="P1387" t="s">
        <v>8282</v>
      </c>
      <c r="Q1387" s="10">
        <f t="shared" si="42"/>
        <v>110</v>
      </c>
      <c r="R1387">
        <f t="shared" si="43"/>
        <v>65.91</v>
      </c>
    </row>
    <row r="1388" spans="1:18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8347</v>
      </c>
      <c r="O1388" s="12" t="s">
        <v>8281</v>
      </c>
      <c r="P1388" t="s">
        <v>8282</v>
      </c>
      <c r="Q1388" s="10">
        <f t="shared" si="42"/>
        <v>219</v>
      </c>
      <c r="R1388">
        <f t="shared" si="43"/>
        <v>62.5</v>
      </c>
    </row>
    <row r="1389" spans="1:18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8347</v>
      </c>
      <c r="O1389" s="12" t="s">
        <v>8281</v>
      </c>
      <c r="P1389" t="s">
        <v>8282</v>
      </c>
      <c r="Q1389" s="10">
        <f t="shared" si="42"/>
        <v>137</v>
      </c>
      <c r="R1389">
        <f t="shared" si="43"/>
        <v>70.06</v>
      </c>
    </row>
    <row r="1390" spans="1:18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8347</v>
      </c>
      <c r="O1390" s="12" t="s">
        <v>8281</v>
      </c>
      <c r="P1390" t="s">
        <v>8282</v>
      </c>
      <c r="Q1390" s="10">
        <f t="shared" si="42"/>
        <v>135</v>
      </c>
      <c r="R1390">
        <f t="shared" si="43"/>
        <v>60.18</v>
      </c>
    </row>
    <row r="1391" spans="1:18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8347</v>
      </c>
      <c r="O1391" s="12" t="s">
        <v>8281</v>
      </c>
      <c r="P1391" t="s">
        <v>8282</v>
      </c>
      <c r="Q1391" s="10">
        <f t="shared" si="42"/>
        <v>145</v>
      </c>
      <c r="R1391">
        <f t="shared" si="43"/>
        <v>21.38</v>
      </c>
    </row>
    <row r="1392" spans="1:18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8347</v>
      </c>
      <c r="O1392" s="12" t="s">
        <v>8281</v>
      </c>
      <c r="P1392" t="s">
        <v>8282</v>
      </c>
      <c r="Q1392" s="10">
        <f t="shared" si="42"/>
        <v>109</v>
      </c>
      <c r="R1392">
        <f t="shared" si="43"/>
        <v>160.79</v>
      </c>
    </row>
    <row r="1393" spans="1:18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8347</v>
      </c>
      <c r="O1393" s="12" t="s">
        <v>8281</v>
      </c>
      <c r="P1393" t="s">
        <v>8282</v>
      </c>
      <c r="Q1393" s="10">
        <f t="shared" si="42"/>
        <v>110</v>
      </c>
      <c r="R1393">
        <f t="shared" si="43"/>
        <v>42.38</v>
      </c>
    </row>
    <row r="1394" spans="1:18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8347</v>
      </c>
      <c r="O1394" s="12" t="s">
        <v>8281</v>
      </c>
      <c r="P1394" t="s">
        <v>8282</v>
      </c>
      <c r="Q1394" s="10">
        <f t="shared" si="42"/>
        <v>114</v>
      </c>
      <c r="R1394">
        <f t="shared" si="43"/>
        <v>27.32</v>
      </c>
    </row>
    <row r="1395" spans="1:18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8347</v>
      </c>
      <c r="O1395" s="12" t="s">
        <v>8281</v>
      </c>
      <c r="P1395" t="s">
        <v>8282</v>
      </c>
      <c r="Q1395" s="10">
        <f t="shared" si="42"/>
        <v>102</v>
      </c>
      <c r="R1395">
        <f t="shared" si="43"/>
        <v>196.83</v>
      </c>
    </row>
    <row r="1396" spans="1:18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8347</v>
      </c>
      <c r="O1396" s="12" t="s">
        <v>8281</v>
      </c>
      <c r="P1396" t="s">
        <v>8282</v>
      </c>
      <c r="Q1396" s="10">
        <f t="shared" si="42"/>
        <v>122</v>
      </c>
      <c r="R1396">
        <f t="shared" si="43"/>
        <v>53.88</v>
      </c>
    </row>
    <row r="1397" spans="1:18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8347</v>
      </c>
      <c r="O1397" s="12" t="s">
        <v>8281</v>
      </c>
      <c r="P1397" t="s">
        <v>8282</v>
      </c>
      <c r="Q1397" s="10">
        <f t="shared" si="42"/>
        <v>112</v>
      </c>
      <c r="R1397">
        <f t="shared" si="43"/>
        <v>47.76</v>
      </c>
    </row>
    <row r="1398" spans="1:18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8347</v>
      </c>
      <c r="O1398" s="12" t="s">
        <v>8281</v>
      </c>
      <c r="P1398" t="s">
        <v>8282</v>
      </c>
      <c r="Q1398" s="10">
        <f t="shared" si="42"/>
        <v>107</v>
      </c>
      <c r="R1398">
        <f t="shared" si="43"/>
        <v>88.19</v>
      </c>
    </row>
    <row r="1399" spans="1:18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8347</v>
      </c>
      <c r="O1399" s="12" t="s">
        <v>8281</v>
      </c>
      <c r="P1399" t="s">
        <v>8282</v>
      </c>
      <c r="Q1399" s="10">
        <f t="shared" si="42"/>
        <v>114</v>
      </c>
      <c r="R1399">
        <f t="shared" si="43"/>
        <v>72.06</v>
      </c>
    </row>
    <row r="1400" spans="1:18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8347</v>
      </c>
      <c r="O1400" s="12" t="s">
        <v>8281</v>
      </c>
      <c r="P1400" t="s">
        <v>8282</v>
      </c>
      <c r="Q1400" s="10">
        <f t="shared" si="42"/>
        <v>110</v>
      </c>
      <c r="R1400">
        <f t="shared" si="43"/>
        <v>74.25</v>
      </c>
    </row>
    <row r="1401" spans="1:18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8347</v>
      </c>
      <c r="O1401" s="12" t="s">
        <v>8281</v>
      </c>
      <c r="P1401" t="s">
        <v>8282</v>
      </c>
      <c r="Q1401" s="10">
        <f t="shared" si="42"/>
        <v>126</v>
      </c>
      <c r="R1401">
        <f t="shared" si="43"/>
        <v>61.7</v>
      </c>
    </row>
    <row r="1402" spans="1:18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8347</v>
      </c>
      <c r="O1402" s="12" t="s">
        <v>8281</v>
      </c>
      <c r="P1402" t="s">
        <v>8282</v>
      </c>
      <c r="Q1402" s="10">
        <f t="shared" si="42"/>
        <v>167</v>
      </c>
      <c r="R1402">
        <f t="shared" si="43"/>
        <v>17.239999999999998</v>
      </c>
    </row>
    <row r="1403" spans="1:18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8347</v>
      </c>
      <c r="O1403" s="12" t="s">
        <v>8281</v>
      </c>
      <c r="P1403" t="s">
        <v>8282</v>
      </c>
      <c r="Q1403" s="10">
        <f t="shared" si="42"/>
        <v>497</v>
      </c>
      <c r="R1403">
        <f t="shared" si="43"/>
        <v>51.72</v>
      </c>
    </row>
    <row r="1404" spans="1:18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8347</v>
      </c>
      <c r="O1404" s="12" t="s">
        <v>8281</v>
      </c>
      <c r="P1404" t="s">
        <v>8282</v>
      </c>
      <c r="Q1404" s="10">
        <f t="shared" si="42"/>
        <v>109</v>
      </c>
      <c r="R1404">
        <f t="shared" si="43"/>
        <v>24.15</v>
      </c>
    </row>
    <row r="1405" spans="1:18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8347</v>
      </c>
      <c r="O1405" s="12" t="s">
        <v>8281</v>
      </c>
      <c r="P1405" t="s">
        <v>8282</v>
      </c>
      <c r="Q1405" s="10">
        <f t="shared" si="42"/>
        <v>103</v>
      </c>
      <c r="R1405">
        <f t="shared" si="43"/>
        <v>62.17</v>
      </c>
    </row>
    <row r="1406" spans="1:18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8358</v>
      </c>
      <c r="O1406" s="12" t="s">
        <v>8278</v>
      </c>
      <c r="P1406" t="s">
        <v>8297</v>
      </c>
      <c r="Q1406" s="10">
        <f t="shared" si="42"/>
        <v>2</v>
      </c>
      <c r="R1406">
        <f t="shared" si="43"/>
        <v>48.2</v>
      </c>
    </row>
    <row r="1407" spans="1:18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8358</v>
      </c>
      <c r="O1407" s="12" t="s">
        <v>8278</v>
      </c>
      <c r="P1407" t="s">
        <v>8297</v>
      </c>
      <c r="Q1407" s="10">
        <f t="shared" si="42"/>
        <v>0</v>
      </c>
      <c r="R1407">
        <f t="shared" si="43"/>
        <v>6.18</v>
      </c>
    </row>
    <row r="1408" spans="1:18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8358</v>
      </c>
      <c r="O1408" s="12" t="s">
        <v>8278</v>
      </c>
      <c r="P1408" t="s">
        <v>8297</v>
      </c>
      <c r="Q1408" s="10">
        <f t="shared" si="42"/>
        <v>0</v>
      </c>
      <c r="R1408">
        <f t="shared" si="43"/>
        <v>5</v>
      </c>
    </row>
    <row r="1409" spans="1:18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8358</v>
      </c>
      <c r="O1409" s="12" t="s">
        <v>8278</v>
      </c>
      <c r="P1409" t="s">
        <v>8297</v>
      </c>
      <c r="Q1409" s="10">
        <f t="shared" si="42"/>
        <v>1</v>
      </c>
      <c r="R1409">
        <f t="shared" si="43"/>
        <v>7.5</v>
      </c>
    </row>
    <row r="1410" spans="1:18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8358</v>
      </c>
      <c r="O1410" s="12" t="s">
        <v>8278</v>
      </c>
      <c r="P1410" t="s">
        <v>8297</v>
      </c>
      <c r="Q1410" s="10">
        <f t="shared" ref="Q1410:Q1473" si="44">ROUND(E1410/D1410*100,0)</f>
        <v>7</v>
      </c>
      <c r="R1410">
        <f t="shared" ref="R1410:R1473" si="45">IFERROR(ROUND(E1410/L1410,2),0)</f>
        <v>12</v>
      </c>
    </row>
    <row r="1411" spans="1:18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8358</v>
      </c>
      <c r="O1411" s="12" t="s">
        <v>8278</v>
      </c>
      <c r="P1411" t="s">
        <v>8297</v>
      </c>
      <c r="Q1411" s="10">
        <f t="shared" si="44"/>
        <v>0</v>
      </c>
      <c r="R1411">
        <f t="shared" si="45"/>
        <v>0</v>
      </c>
    </row>
    <row r="1412" spans="1:18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8358</v>
      </c>
      <c r="O1412" s="12" t="s">
        <v>8278</v>
      </c>
      <c r="P1412" t="s">
        <v>8297</v>
      </c>
      <c r="Q1412" s="10">
        <f t="shared" si="44"/>
        <v>0</v>
      </c>
      <c r="R1412">
        <f t="shared" si="45"/>
        <v>1</v>
      </c>
    </row>
    <row r="1413" spans="1:18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8358</v>
      </c>
      <c r="O1413" s="12" t="s">
        <v>8278</v>
      </c>
      <c r="P1413" t="s">
        <v>8297</v>
      </c>
      <c r="Q1413" s="10">
        <f t="shared" si="44"/>
        <v>0</v>
      </c>
      <c r="R1413">
        <f t="shared" si="45"/>
        <v>2.33</v>
      </c>
    </row>
    <row r="1414" spans="1:18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8358</v>
      </c>
      <c r="O1414" s="12" t="s">
        <v>8278</v>
      </c>
      <c r="P1414" t="s">
        <v>8297</v>
      </c>
      <c r="Q1414" s="10">
        <f t="shared" si="44"/>
        <v>5</v>
      </c>
      <c r="R1414">
        <f t="shared" si="45"/>
        <v>24.62</v>
      </c>
    </row>
    <row r="1415" spans="1:18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8358</v>
      </c>
      <c r="O1415" s="12" t="s">
        <v>8278</v>
      </c>
      <c r="P1415" t="s">
        <v>8297</v>
      </c>
      <c r="Q1415" s="10">
        <f t="shared" si="44"/>
        <v>5</v>
      </c>
      <c r="R1415">
        <f t="shared" si="45"/>
        <v>100</v>
      </c>
    </row>
    <row r="1416" spans="1:18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8358</v>
      </c>
      <c r="O1416" s="12" t="s">
        <v>8278</v>
      </c>
      <c r="P1416" t="s">
        <v>8297</v>
      </c>
      <c r="Q1416" s="10">
        <f t="shared" si="44"/>
        <v>0</v>
      </c>
      <c r="R1416">
        <f t="shared" si="45"/>
        <v>1</v>
      </c>
    </row>
    <row r="1417" spans="1:18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8358</v>
      </c>
      <c r="O1417" s="12" t="s">
        <v>8278</v>
      </c>
      <c r="P1417" t="s">
        <v>8297</v>
      </c>
      <c r="Q1417" s="10">
        <f t="shared" si="44"/>
        <v>18</v>
      </c>
      <c r="R1417">
        <f t="shared" si="45"/>
        <v>88.89</v>
      </c>
    </row>
    <row r="1418" spans="1:18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8358</v>
      </c>
      <c r="O1418" s="12" t="s">
        <v>8278</v>
      </c>
      <c r="P1418" t="s">
        <v>8297</v>
      </c>
      <c r="Q1418" s="10">
        <f t="shared" si="44"/>
        <v>0</v>
      </c>
      <c r="R1418">
        <f t="shared" si="45"/>
        <v>0</v>
      </c>
    </row>
    <row r="1419" spans="1:18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8358</v>
      </c>
      <c r="O1419" s="12" t="s">
        <v>8278</v>
      </c>
      <c r="P1419" t="s">
        <v>8297</v>
      </c>
      <c r="Q1419" s="10">
        <f t="shared" si="44"/>
        <v>1</v>
      </c>
      <c r="R1419">
        <f t="shared" si="45"/>
        <v>27.5</v>
      </c>
    </row>
    <row r="1420" spans="1:18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8358</v>
      </c>
      <c r="O1420" s="12" t="s">
        <v>8278</v>
      </c>
      <c r="P1420" t="s">
        <v>8297</v>
      </c>
      <c r="Q1420" s="10">
        <f t="shared" si="44"/>
        <v>0</v>
      </c>
      <c r="R1420">
        <f t="shared" si="45"/>
        <v>6</v>
      </c>
    </row>
    <row r="1421" spans="1:18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8358</v>
      </c>
      <c r="O1421" s="12" t="s">
        <v>8278</v>
      </c>
      <c r="P1421" t="s">
        <v>8297</v>
      </c>
      <c r="Q1421" s="10">
        <f t="shared" si="44"/>
        <v>7</v>
      </c>
      <c r="R1421">
        <f t="shared" si="45"/>
        <v>44.5</v>
      </c>
    </row>
    <row r="1422" spans="1:18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8358</v>
      </c>
      <c r="O1422" s="12" t="s">
        <v>8278</v>
      </c>
      <c r="P1422" t="s">
        <v>8297</v>
      </c>
      <c r="Q1422" s="10">
        <f t="shared" si="44"/>
        <v>3</v>
      </c>
      <c r="R1422">
        <f t="shared" si="45"/>
        <v>1</v>
      </c>
    </row>
    <row r="1423" spans="1:18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8358</v>
      </c>
      <c r="O1423" s="12" t="s">
        <v>8278</v>
      </c>
      <c r="P1423" t="s">
        <v>8297</v>
      </c>
      <c r="Q1423" s="10">
        <f t="shared" si="44"/>
        <v>0</v>
      </c>
      <c r="R1423">
        <f t="shared" si="45"/>
        <v>100</v>
      </c>
    </row>
    <row r="1424" spans="1:18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8358</v>
      </c>
      <c r="O1424" s="12" t="s">
        <v>8278</v>
      </c>
      <c r="P1424" t="s">
        <v>8297</v>
      </c>
      <c r="Q1424" s="10">
        <f t="shared" si="44"/>
        <v>0</v>
      </c>
      <c r="R1424">
        <f t="shared" si="45"/>
        <v>13</v>
      </c>
    </row>
    <row r="1425" spans="1:18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8358</v>
      </c>
      <c r="O1425" s="12" t="s">
        <v>8278</v>
      </c>
      <c r="P1425" t="s">
        <v>8297</v>
      </c>
      <c r="Q1425" s="10">
        <f t="shared" si="44"/>
        <v>0</v>
      </c>
      <c r="R1425">
        <f t="shared" si="45"/>
        <v>100</v>
      </c>
    </row>
    <row r="1426" spans="1:18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8358</v>
      </c>
      <c r="O1426" s="12" t="s">
        <v>8278</v>
      </c>
      <c r="P1426" t="s">
        <v>8297</v>
      </c>
      <c r="Q1426" s="10">
        <f t="shared" si="44"/>
        <v>20</v>
      </c>
      <c r="R1426">
        <f t="shared" si="45"/>
        <v>109.07</v>
      </c>
    </row>
    <row r="1427" spans="1:18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8358</v>
      </c>
      <c r="O1427" s="12" t="s">
        <v>8278</v>
      </c>
      <c r="P1427" t="s">
        <v>8297</v>
      </c>
      <c r="Q1427" s="10">
        <f t="shared" si="44"/>
        <v>0</v>
      </c>
      <c r="R1427">
        <f t="shared" si="45"/>
        <v>0</v>
      </c>
    </row>
    <row r="1428" spans="1:18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8358</v>
      </c>
      <c r="O1428" s="12" t="s">
        <v>8278</v>
      </c>
      <c r="P1428" t="s">
        <v>8297</v>
      </c>
      <c r="Q1428" s="10">
        <f t="shared" si="44"/>
        <v>0</v>
      </c>
      <c r="R1428">
        <f t="shared" si="45"/>
        <v>0</v>
      </c>
    </row>
    <row r="1429" spans="1:18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8358</v>
      </c>
      <c r="O1429" s="12" t="s">
        <v>8278</v>
      </c>
      <c r="P1429" t="s">
        <v>8297</v>
      </c>
      <c r="Q1429" s="10">
        <f t="shared" si="44"/>
        <v>8</v>
      </c>
      <c r="R1429">
        <f t="shared" si="45"/>
        <v>104.75</v>
      </c>
    </row>
    <row r="1430" spans="1:18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8358</v>
      </c>
      <c r="O1430" s="12" t="s">
        <v>8278</v>
      </c>
      <c r="P1430" t="s">
        <v>8297</v>
      </c>
      <c r="Q1430" s="10">
        <f t="shared" si="44"/>
        <v>5</v>
      </c>
      <c r="R1430">
        <f t="shared" si="45"/>
        <v>15</v>
      </c>
    </row>
    <row r="1431" spans="1:18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8358</v>
      </c>
      <c r="O1431" s="12" t="s">
        <v>8278</v>
      </c>
      <c r="P1431" t="s">
        <v>8297</v>
      </c>
      <c r="Q1431" s="10">
        <f t="shared" si="44"/>
        <v>0</v>
      </c>
      <c r="R1431">
        <f t="shared" si="45"/>
        <v>0</v>
      </c>
    </row>
    <row r="1432" spans="1:18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8358</v>
      </c>
      <c r="O1432" s="12" t="s">
        <v>8278</v>
      </c>
      <c r="P1432" t="s">
        <v>8297</v>
      </c>
      <c r="Q1432" s="10">
        <f t="shared" si="44"/>
        <v>8</v>
      </c>
      <c r="R1432">
        <f t="shared" si="45"/>
        <v>80.599999999999994</v>
      </c>
    </row>
    <row r="1433" spans="1:18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8358</v>
      </c>
      <c r="O1433" s="12" t="s">
        <v>8278</v>
      </c>
      <c r="P1433" t="s">
        <v>8297</v>
      </c>
      <c r="Q1433" s="10">
        <f t="shared" si="44"/>
        <v>32</v>
      </c>
      <c r="R1433">
        <f t="shared" si="45"/>
        <v>115.55</v>
      </c>
    </row>
    <row r="1434" spans="1:18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8358</v>
      </c>
      <c r="O1434" s="12" t="s">
        <v>8278</v>
      </c>
      <c r="P1434" t="s">
        <v>8297</v>
      </c>
      <c r="Q1434" s="10">
        <f t="shared" si="44"/>
        <v>0</v>
      </c>
      <c r="R1434">
        <f t="shared" si="45"/>
        <v>0</v>
      </c>
    </row>
    <row r="1435" spans="1:18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8358</v>
      </c>
      <c r="O1435" s="12" t="s">
        <v>8278</v>
      </c>
      <c r="P1435" t="s">
        <v>8297</v>
      </c>
      <c r="Q1435" s="10">
        <f t="shared" si="44"/>
        <v>7</v>
      </c>
      <c r="R1435">
        <f t="shared" si="45"/>
        <v>80.5</v>
      </c>
    </row>
    <row r="1436" spans="1:18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8358</v>
      </c>
      <c r="O1436" s="12" t="s">
        <v>8278</v>
      </c>
      <c r="P1436" t="s">
        <v>8297</v>
      </c>
      <c r="Q1436" s="10">
        <f t="shared" si="44"/>
        <v>10</v>
      </c>
      <c r="R1436">
        <f t="shared" si="45"/>
        <v>744.55</v>
      </c>
    </row>
    <row r="1437" spans="1:18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8358</v>
      </c>
      <c r="O1437" s="12" t="s">
        <v>8278</v>
      </c>
      <c r="P1437" t="s">
        <v>8297</v>
      </c>
      <c r="Q1437" s="10">
        <f t="shared" si="44"/>
        <v>0</v>
      </c>
      <c r="R1437">
        <f t="shared" si="45"/>
        <v>7.5</v>
      </c>
    </row>
    <row r="1438" spans="1:18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8358</v>
      </c>
      <c r="O1438" s="12" t="s">
        <v>8278</v>
      </c>
      <c r="P1438" t="s">
        <v>8297</v>
      </c>
      <c r="Q1438" s="10">
        <f t="shared" si="44"/>
        <v>1</v>
      </c>
      <c r="R1438">
        <f t="shared" si="45"/>
        <v>38.5</v>
      </c>
    </row>
    <row r="1439" spans="1:18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8358</v>
      </c>
      <c r="O1439" s="12" t="s">
        <v>8278</v>
      </c>
      <c r="P1439" t="s">
        <v>8297</v>
      </c>
      <c r="Q1439" s="10">
        <f t="shared" si="44"/>
        <v>27</v>
      </c>
      <c r="R1439">
        <f t="shared" si="45"/>
        <v>36.68</v>
      </c>
    </row>
    <row r="1440" spans="1:18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8358</v>
      </c>
      <c r="O1440" s="12" t="s">
        <v>8278</v>
      </c>
      <c r="P1440" t="s">
        <v>8297</v>
      </c>
      <c r="Q1440" s="10">
        <f t="shared" si="44"/>
        <v>3</v>
      </c>
      <c r="R1440">
        <f t="shared" si="45"/>
        <v>75</v>
      </c>
    </row>
    <row r="1441" spans="1:18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8358</v>
      </c>
      <c r="O1441" s="12" t="s">
        <v>8278</v>
      </c>
      <c r="P1441" t="s">
        <v>8297</v>
      </c>
      <c r="Q1441" s="10">
        <f t="shared" si="44"/>
        <v>7</v>
      </c>
      <c r="R1441">
        <f t="shared" si="45"/>
        <v>30</v>
      </c>
    </row>
    <row r="1442" spans="1:18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8358</v>
      </c>
      <c r="O1442" s="12" t="s">
        <v>8278</v>
      </c>
      <c r="P1442" t="s">
        <v>8297</v>
      </c>
      <c r="Q1442" s="10">
        <f t="shared" si="44"/>
        <v>0</v>
      </c>
      <c r="R1442">
        <f t="shared" si="45"/>
        <v>1</v>
      </c>
    </row>
    <row r="1443" spans="1:18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8358</v>
      </c>
      <c r="O1443" s="12" t="s">
        <v>8278</v>
      </c>
      <c r="P1443" t="s">
        <v>8297</v>
      </c>
      <c r="Q1443" s="10">
        <f t="shared" si="44"/>
        <v>1</v>
      </c>
      <c r="R1443">
        <f t="shared" si="45"/>
        <v>673.33</v>
      </c>
    </row>
    <row r="1444" spans="1:18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8358</v>
      </c>
      <c r="O1444" s="12" t="s">
        <v>8278</v>
      </c>
      <c r="P1444" t="s">
        <v>8297</v>
      </c>
      <c r="Q1444" s="10">
        <f t="shared" si="44"/>
        <v>0</v>
      </c>
      <c r="R1444">
        <f t="shared" si="45"/>
        <v>0</v>
      </c>
    </row>
    <row r="1445" spans="1:18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8358</v>
      </c>
      <c r="O1445" s="12" t="s">
        <v>8278</v>
      </c>
      <c r="P1445" t="s">
        <v>8297</v>
      </c>
      <c r="Q1445" s="10">
        <f t="shared" si="44"/>
        <v>0</v>
      </c>
      <c r="R1445">
        <f t="shared" si="45"/>
        <v>0</v>
      </c>
    </row>
    <row r="1446" spans="1:18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8358</v>
      </c>
      <c r="O1446" s="12" t="s">
        <v>8278</v>
      </c>
      <c r="P1446" t="s">
        <v>8297</v>
      </c>
      <c r="Q1446" s="10">
        <f t="shared" si="44"/>
        <v>0</v>
      </c>
      <c r="R1446">
        <f t="shared" si="45"/>
        <v>0</v>
      </c>
    </row>
    <row r="1447" spans="1:18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8358</v>
      </c>
      <c r="O1447" s="12" t="s">
        <v>8278</v>
      </c>
      <c r="P1447" t="s">
        <v>8297</v>
      </c>
      <c r="Q1447" s="10">
        <f t="shared" si="44"/>
        <v>0</v>
      </c>
      <c r="R1447">
        <f t="shared" si="45"/>
        <v>0</v>
      </c>
    </row>
    <row r="1448" spans="1:18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8358</v>
      </c>
      <c r="O1448" s="12" t="s">
        <v>8278</v>
      </c>
      <c r="P1448" t="s">
        <v>8297</v>
      </c>
      <c r="Q1448" s="10">
        <f t="shared" si="44"/>
        <v>0</v>
      </c>
      <c r="R1448">
        <f t="shared" si="45"/>
        <v>0</v>
      </c>
    </row>
    <row r="1449" spans="1:18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8358</v>
      </c>
      <c r="O1449" s="12" t="s">
        <v>8278</v>
      </c>
      <c r="P1449" t="s">
        <v>8297</v>
      </c>
      <c r="Q1449" s="10">
        <f t="shared" si="44"/>
        <v>0</v>
      </c>
      <c r="R1449">
        <f t="shared" si="45"/>
        <v>25</v>
      </c>
    </row>
    <row r="1450" spans="1:18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8358</v>
      </c>
      <c r="O1450" s="12" t="s">
        <v>8278</v>
      </c>
      <c r="P1450" t="s">
        <v>8297</v>
      </c>
      <c r="Q1450" s="10">
        <f t="shared" si="44"/>
        <v>0</v>
      </c>
      <c r="R1450">
        <f t="shared" si="45"/>
        <v>0</v>
      </c>
    </row>
    <row r="1451" spans="1:18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8358</v>
      </c>
      <c r="O1451" s="12" t="s">
        <v>8278</v>
      </c>
      <c r="P1451" t="s">
        <v>8297</v>
      </c>
      <c r="Q1451" s="10">
        <f t="shared" si="44"/>
        <v>0</v>
      </c>
      <c r="R1451">
        <f t="shared" si="45"/>
        <v>0</v>
      </c>
    </row>
    <row r="1452" spans="1:18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8358</v>
      </c>
      <c r="O1452" s="12" t="s">
        <v>8278</v>
      </c>
      <c r="P1452" t="s">
        <v>8297</v>
      </c>
      <c r="Q1452" s="10">
        <f t="shared" si="44"/>
        <v>0</v>
      </c>
      <c r="R1452">
        <f t="shared" si="45"/>
        <v>1</v>
      </c>
    </row>
    <row r="1453" spans="1:18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8358</v>
      </c>
      <c r="O1453" s="12" t="s">
        <v>8278</v>
      </c>
      <c r="P1453" t="s">
        <v>8297</v>
      </c>
      <c r="Q1453" s="10">
        <f t="shared" si="44"/>
        <v>0</v>
      </c>
      <c r="R1453">
        <f t="shared" si="45"/>
        <v>1</v>
      </c>
    </row>
    <row r="1454" spans="1:18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8358</v>
      </c>
      <c r="O1454" s="12" t="s">
        <v>8278</v>
      </c>
      <c r="P1454" t="s">
        <v>8297</v>
      </c>
      <c r="Q1454" s="10">
        <f t="shared" si="44"/>
        <v>0</v>
      </c>
      <c r="R1454">
        <f t="shared" si="45"/>
        <v>0</v>
      </c>
    </row>
    <row r="1455" spans="1:18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8358</v>
      </c>
      <c r="O1455" s="12" t="s">
        <v>8278</v>
      </c>
      <c r="P1455" t="s">
        <v>8297</v>
      </c>
      <c r="Q1455" s="10">
        <f t="shared" si="44"/>
        <v>0</v>
      </c>
      <c r="R1455">
        <f t="shared" si="45"/>
        <v>0</v>
      </c>
    </row>
    <row r="1456" spans="1:18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8358</v>
      </c>
      <c r="O1456" s="12" t="s">
        <v>8278</v>
      </c>
      <c r="P1456" t="s">
        <v>8297</v>
      </c>
      <c r="Q1456" s="10">
        <f t="shared" si="44"/>
        <v>1</v>
      </c>
      <c r="R1456">
        <f t="shared" si="45"/>
        <v>15</v>
      </c>
    </row>
    <row r="1457" spans="1:18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8358</v>
      </c>
      <c r="O1457" s="12" t="s">
        <v>8278</v>
      </c>
      <c r="P1457" t="s">
        <v>8297</v>
      </c>
      <c r="Q1457" s="10">
        <f t="shared" si="44"/>
        <v>11</v>
      </c>
      <c r="R1457">
        <f t="shared" si="45"/>
        <v>225</v>
      </c>
    </row>
    <row r="1458" spans="1:18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8358</v>
      </c>
      <c r="O1458" s="12" t="s">
        <v>8278</v>
      </c>
      <c r="P1458" t="s">
        <v>8297</v>
      </c>
      <c r="Q1458" s="10">
        <f t="shared" si="44"/>
        <v>3</v>
      </c>
      <c r="R1458">
        <f t="shared" si="45"/>
        <v>48.33</v>
      </c>
    </row>
    <row r="1459" spans="1:18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8358</v>
      </c>
      <c r="O1459" s="12" t="s">
        <v>8278</v>
      </c>
      <c r="P1459" t="s">
        <v>8297</v>
      </c>
      <c r="Q1459" s="10">
        <f t="shared" si="44"/>
        <v>0</v>
      </c>
      <c r="R1459">
        <f t="shared" si="45"/>
        <v>0</v>
      </c>
    </row>
    <row r="1460" spans="1:18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8358</v>
      </c>
      <c r="O1460" s="12" t="s">
        <v>8278</v>
      </c>
      <c r="P1460" t="s">
        <v>8297</v>
      </c>
      <c r="Q1460" s="10">
        <f t="shared" si="44"/>
        <v>0</v>
      </c>
      <c r="R1460">
        <f t="shared" si="45"/>
        <v>0</v>
      </c>
    </row>
    <row r="1461" spans="1:18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8358</v>
      </c>
      <c r="O1461" s="12" t="s">
        <v>8278</v>
      </c>
      <c r="P1461" t="s">
        <v>8297</v>
      </c>
      <c r="Q1461" s="10">
        <f t="shared" si="44"/>
        <v>0</v>
      </c>
      <c r="R1461">
        <f t="shared" si="45"/>
        <v>0</v>
      </c>
    </row>
    <row r="1462" spans="1:18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8358</v>
      </c>
      <c r="O1462" s="12" t="s">
        <v>8278</v>
      </c>
      <c r="P1462" t="s">
        <v>8297</v>
      </c>
      <c r="Q1462" s="10">
        <f t="shared" si="44"/>
        <v>0</v>
      </c>
      <c r="R1462">
        <f t="shared" si="45"/>
        <v>0</v>
      </c>
    </row>
    <row r="1463" spans="1:18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8359</v>
      </c>
      <c r="O1463" s="12" t="s">
        <v>8278</v>
      </c>
      <c r="P1463" t="s">
        <v>8298</v>
      </c>
      <c r="Q1463" s="10">
        <f t="shared" si="44"/>
        <v>101</v>
      </c>
      <c r="R1463">
        <f t="shared" si="45"/>
        <v>44.67</v>
      </c>
    </row>
    <row r="1464" spans="1:18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8359</v>
      </c>
      <c r="O1464" s="12" t="s">
        <v>8278</v>
      </c>
      <c r="P1464" t="s">
        <v>8298</v>
      </c>
      <c r="Q1464" s="10">
        <f t="shared" si="44"/>
        <v>109</v>
      </c>
      <c r="R1464">
        <f t="shared" si="45"/>
        <v>28.94</v>
      </c>
    </row>
    <row r="1465" spans="1:18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8359</v>
      </c>
      <c r="O1465" s="12" t="s">
        <v>8278</v>
      </c>
      <c r="P1465" t="s">
        <v>8298</v>
      </c>
      <c r="Q1465" s="10">
        <f t="shared" si="44"/>
        <v>148</v>
      </c>
      <c r="R1465">
        <f t="shared" si="45"/>
        <v>35.44</v>
      </c>
    </row>
    <row r="1466" spans="1:18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8359</v>
      </c>
      <c r="O1466" s="12" t="s">
        <v>8278</v>
      </c>
      <c r="P1466" t="s">
        <v>8298</v>
      </c>
      <c r="Q1466" s="10">
        <f t="shared" si="44"/>
        <v>163</v>
      </c>
      <c r="R1466">
        <f t="shared" si="45"/>
        <v>34.869999999999997</v>
      </c>
    </row>
    <row r="1467" spans="1:18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8359</v>
      </c>
      <c r="O1467" s="12" t="s">
        <v>8278</v>
      </c>
      <c r="P1467" t="s">
        <v>8298</v>
      </c>
      <c r="Q1467" s="10">
        <f t="shared" si="44"/>
        <v>456</v>
      </c>
      <c r="R1467">
        <f t="shared" si="45"/>
        <v>52.62</v>
      </c>
    </row>
    <row r="1468" spans="1:18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8359</v>
      </c>
      <c r="O1468" s="12" t="s">
        <v>8278</v>
      </c>
      <c r="P1468" t="s">
        <v>8298</v>
      </c>
      <c r="Q1468" s="10">
        <f t="shared" si="44"/>
        <v>108</v>
      </c>
      <c r="R1468">
        <f t="shared" si="45"/>
        <v>69.599999999999994</v>
      </c>
    </row>
    <row r="1469" spans="1:18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8359</v>
      </c>
      <c r="O1469" s="12" t="s">
        <v>8278</v>
      </c>
      <c r="P1469" t="s">
        <v>8298</v>
      </c>
      <c r="Q1469" s="10">
        <f t="shared" si="44"/>
        <v>115</v>
      </c>
      <c r="R1469">
        <f t="shared" si="45"/>
        <v>76.72</v>
      </c>
    </row>
    <row r="1470" spans="1:18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8359</v>
      </c>
      <c r="O1470" s="12" t="s">
        <v>8278</v>
      </c>
      <c r="P1470" t="s">
        <v>8298</v>
      </c>
      <c r="Q1470" s="10">
        <f t="shared" si="44"/>
        <v>102</v>
      </c>
      <c r="R1470">
        <f t="shared" si="45"/>
        <v>33.19</v>
      </c>
    </row>
    <row r="1471" spans="1:18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8359</v>
      </c>
      <c r="O1471" s="12" t="s">
        <v>8278</v>
      </c>
      <c r="P1471" t="s">
        <v>8298</v>
      </c>
      <c r="Q1471" s="10">
        <f t="shared" si="44"/>
        <v>108</v>
      </c>
      <c r="R1471">
        <f t="shared" si="45"/>
        <v>149.46</v>
      </c>
    </row>
    <row r="1472" spans="1:18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8359</v>
      </c>
      <c r="O1472" s="12" t="s">
        <v>8278</v>
      </c>
      <c r="P1472" t="s">
        <v>8298</v>
      </c>
      <c r="Q1472" s="10">
        <f t="shared" si="44"/>
        <v>125</v>
      </c>
      <c r="R1472">
        <f t="shared" si="45"/>
        <v>23.17</v>
      </c>
    </row>
    <row r="1473" spans="1:18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8359</v>
      </c>
      <c r="O1473" s="12" t="s">
        <v>8278</v>
      </c>
      <c r="P1473" t="s">
        <v>8298</v>
      </c>
      <c r="Q1473" s="10">
        <f t="shared" si="44"/>
        <v>104</v>
      </c>
      <c r="R1473">
        <f t="shared" si="45"/>
        <v>96.88</v>
      </c>
    </row>
    <row r="1474" spans="1:18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8359</v>
      </c>
      <c r="O1474" s="12" t="s">
        <v>8278</v>
      </c>
      <c r="P1474" t="s">
        <v>8298</v>
      </c>
      <c r="Q1474" s="10">
        <f t="shared" ref="Q1474:Q1537" si="46">ROUND(E1474/D1474*100,0)</f>
        <v>139</v>
      </c>
      <c r="R1474">
        <f t="shared" ref="R1474:R1537" si="47">IFERROR(ROUND(E1474/L1474,2),0)</f>
        <v>103.2</v>
      </c>
    </row>
    <row r="1475" spans="1:18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8359</v>
      </c>
      <c r="O1475" s="12" t="s">
        <v>8278</v>
      </c>
      <c r="P1475" t="s">
        <v>8298</v>
      </c>
      <c r="Q1475" s="10">
        <f t="shared" si="46"/>
        <v>121</v>
      </c>
      <c r="R1475">
        <f t="shared" si="47"/>
        <v>38.46</v>
      </c>
    </row>
    <row r="1476" spans="1:18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8359</v>
      </c>
      <c r="O1476" s="12" t="s">
        <v>8278</v>
      </c>
      <c r="P1476" t="s">
        <v>8298</v>
      </c>
      <c r="Q1476" s="10">
        <f t="shared" si="46"/>
        <v>112</v>
      </c>
      <c r="R1476">
        <f t="shared" si="47"/>
        <v>44.32</v>
      </c>
    </row>
    <row r="1477" spans="1:18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8359</v>
      </c>
      <c r="O1477" s="12" t="s">
        <v>8278</v>
      </c>
      <c r="P1477" t="s">
        <v>8298</v>
      </c>
      <c r="Q1477" s="10">
        <f t="shared" si="46"/>
        <v>189</v>
      </c>
      <c r="R1477">
        <f t="shared" si="47"/>
        <v>64.17</v>
      </c>
    </row>
    <row r="1478" spans="1:18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8359</v>
      </c>
      <c r="O1478" s="12" t="s">
        <v>8278</v>
      </c>
      <c r="P1478" t="s">
        <v>8298</v>
      </c>
      <c r="Q1478" s="10">
        <f t="shared" si="46"/>
        <v>662</v>
      </c>
      <c r="R1478">
        <f t="shared" si="47"/>
        <v>43.33</v>
      </c>
    </row>
    <row r="1479" spans="1:18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8359</v>
      </c>
      <c r="O1479" s="12" t="s">
        <v>8278</v>
      </c>
      <c r="P1479" t="s">
        <v>8298</v>
      </c>
      <c r="Q1479" s="10">
        <f t="shared" si="46"/>
        <v>111</v>
      </c>
      <c r="R1479">
        <f t="shared" si="47"/>
        <v>90.5</v>
      </c>
    </row>
    <row r="1480" spans="1:18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8359</v>
      </c>
      <c r="O1480" s="12" t="s">
        <v>8278</v>
      </c>
      <c r="P1480" t="s">
        <v>8298</v>
      </c>
      <c r="Q1480" s="10">
        <f t="shared" si="46"/>
        <v>1182</v>
      </c>
      <c r="R1480">
        <f t="shared" si="47"/>
        <v>29.19</v>
      </c>
    </row>
    <row r="1481" spans="1:18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8359</v>
      </c>
      <c r="O1481" s="12" t="s">
        <v>8278</v>
      </c>
      <c r="P1481" t="s">
        <v>8298</v>
      </c>
      <c r="Q1481" s="10">
        <f t="shared" si="46"/>
        <v>137</v>
      </c>
      <c r="R1481">
        <f t="shared" si="47"/>
        <v>30.96</v>
      </c>
    </row>
    <row r="1482" spans="1:18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8359</v>
      </c>
      <c r="O1482" s="12" t="s">
        <v>8278</v>
      </c>
      <c r="P1482" t="s">
        <v>8298</v>
      </c>
      <c r="Q1482" s="10">
        <f t="shared" si="46"/>
        <v>117</v>
      </c>
      <c r="R1482">
        <f t="shared" si="47"/>
        <v>92.16</v>
      </c>
    </row>
    <row r="1483" spans="1:18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8346</v>
      </c>
      <c r="O1483" s="12" t="s">
        <v>8278</v>
      </c>
      <c r="P1483" t="s">
        <v>8280</v>
      </c>
      <c r="Q1483" s="10">
        <f t="shared" si="46"/>
        <v>2</v>
      </c>
      <c r="R1483">
        <f t="shared" si="47"/>
        <v>17.5</v>
      </c>
    </row>
    <row r="1484" spans="1:18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8346</v>
      </c>
      <c r="O1484" s="12" t="s">
        <v>8278</v>
      </c>
      <c r="P1484" t="s">
        <v>8280</v>
      </c>
      <c r="Q1484" s="10">
        <f t="shared" si="46"/>
        <v>0</v>
      </c>
      <c r="R1484">
        <f t="shared" si="47"/>
        <v>5</v>
      </c>
    </row>
    <row r="1485" spans="1:18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8346</v>
      </c>
      <c r="O1485" s="12" t="s">
        <v>8278</v>
      </c>
      <c r="P1485" t="s">
        <v>8280</v>
      </c>
      <c r="Q1485" s="10">
        <f t="shared" si="46"/>
        <v>1</v>
      </c>
      <c r="R1485">
        <f t="shared" si="47"/>
        <v>25</v>
      </c>
    </row>
    <row r="1486" spans="1:18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8346</v>
      </c>
      <c r="O1486" s="12" t="s">
        <v>8278</v>
      </c>
      <c r="P1486" t="s">
        <v>8280</v>
      </c>
      <c r="Q1486" s="10">
        <f t="shared" si="46"/>
        <v>0</v>
      </c>
      <c r="R1486">
        <f t="shared" si="47"/>
        <v>0</v>
      </c>
    </row>
    <row r="1487" spans="1:18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8346</v>
      </c>
      <c r="O1487" s="12" t="s">
        <v>8278</v>
      </c>
      <c r="P1487" t="s">
        <v>8280</v>
      </c>
      <c r="Q1487" s="10">
        <f t="shared" si="46"/>
        <v>2</v>
      </c>
      <c r="R1487">
        <f t="shared" si="47"/>
        <v>50</v>
      </c>
    </row>
    <row r="1488" spans="1:18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8346</v>
      </c>
      <c r="O1488" s="12" t="s">
        <v>8278</v>
      </c>
      <c r="P1488" t="s">
        <v>8280</v>
      </c>
      <c r="Q1488" s="10">
        <f t="shared" si="46"/>
        <v>0</v>
      </c>
      <c r="R1488">
        <f t="shared" si="47"/>
        <v>16</v>
      </c>
    </row>
    <row r="1489" spans="1:18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8346</v>
      </c>
      <c r="O1489" s="12" t="s">
        <v>8278</v>
      </c>
      <c r="P1489" t="s">
        <v>8280</v>
      </c>
      <c r="Q1489" s="10">
        <f t="shared" si="46"/>
        <v>0</v>
      </c>
      <c r="R1489">
        <f t="shared" si="47"/>
        <v>0</v>
      </c>
    </row>
    <row r="1490" spans="1:18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8346</v>
      </c>
      <c r="O1490" s="12" t="s">
        <v>8278</v>
      </c>
      <c r="P1490" t="s">
        <v>8280</v>
      </c>
      <c r="Q1490" s="10">
        <f t="shared" si="46"/>
        <v>2</v>
      </c>
      <c r="R1490">
        <f t="shared" si="47"/>
        <v>60</v>
      </c>
    </row>
    <row r="1491" spans="1:18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8346</v>
      </c>
      <c r="O1491" s="12" t="s">
        <v>8278</v>
      </c>
      <c r="P1491" t="s">
        <v>8280</v>
      </c>
      <c r="Q1491" s="10">
        <f t="shared" si="46"/>
        <v>0</v>
      </c>
      <c r="R1491">
        <f t="shared" si="47"/>
        <v>0</v>
      </c>
    </row>
    <row r="1492" spans="1:18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8346</v>
      </c>
      <c r="O1492" s="12" t="s">
        <v>8278</v>
      </c>
      <c r="P1492" t="s">
        <v>8280</v>
      </c>
      <c r="Q1492" s="10">
        <f t="shared" si="46"/>
        <v>31</v>
      </c>
      <c r="R1492">
        <f t="shared" si="47"/>
        <v>47.11</v>
      </c>
    </row>
    <row r="1493" spans="1:18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8346</v>
      </c>
      <c r="O1493" s="12" t="s">
        <v>8278</v>
      </c>
      <c r="P1493" t="s">
        <v>8280</v>
      </c>
      <c r="Q1493" s="10">
        <f t="shared" si="46"/>
        <v>8</v>
      </c>
      <c r="R1493">
        <f t="shared" si="47"/>
        <v>100</v>
      </c>
    </row>
    <row r="1494" spans="1:18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8346</v>
      </c>
      <c r="O1494" s="12" t="s">
        <v>8278</v>
      </c>
      <c r="P1494" t="s">
        <v>8280</v>
      </c>
      <c r="Q1494" s="10">
        <f t="shared" si="46"/>
        <v>1</v>
      </c>
      <c r="R1494">
        <f t="shared" si="47"/>
        <v>15</v>
      </c>
    </row>
    <row r="1495" spans="1:18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8346</v>
      </c>
      <c r="O1495" s="12" t="s">
        <v>8278</v>
      </c>
      <c r="P1495" t="s">
        <v>8280</v>
      </c>
      <c r="Q1495" s="10">
        <f t="shared" si="46"/>
        <v>0</v>
      </c>
      <c r="R1495">
        <f t="shared" si="47"/>
        <v>0</v>
      </c>
    </row>
    <row r="1496" spans="1:18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8346</v>
      </c>
      <c r="O1496" s="12" t="s">
        <v>8278</v>
      </c>
      <c r="P1496" t="s">
        <v>8280</v>
      </c>
      <c r="Q1496" s="10">
        <f t="shared" si="46"/>
        <v>9</v>
      </c>
      <c r="R1496">
        <f t="shared" si="47"/>
        <v>40.450000000000003</v>
      </c>
    </row>
    <row r="1497" spans="1:18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8346</v>
      </c>
      <c r="O1497" s="12" t="s">
        <v>8278</v>
      </c>
      <c r="P1497" t="s">
        <v>8280</v>
      </c>
      <c r="Q1497" s="10">
        <f t="shared" si="46"/>
        <v>0</v>
      </c>
      <c r="R1497">
        <f t="shared" si="47"/>
        <v>0</v>
      </c>
    </row>
    <row r="1498" spans="1:18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8346</v>
      </c>
      <c r="O1498" s="12" t="s">
        <v>8278</v>
      </c>
      <c r="P1498" t="s">
        <v>8280</v>
      </c>
      <c r="Q1498" s="10">
        <f t="shared" si="46"/>
        <v>0</v>
      </c>
      <c r="R1498">
        <f t="shared" si="47"/>
        <v>0</v>
      </c>
    </row>
    <row r="1499" spans="1:18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8346</v>
      </c>
      <c r="O1499" s="12" t="s">
        <v>8278</v>
      </c>
      <c r="P1499" t="s">
        <v>8280</v>
      </c>
      <c r="Q1499" s="10">
        <f t="shared" si="46"/>
        <v>0</v>
      </c>
      <c r="R1499">
        <f t="shared" si="47"/>
        <v>1</v>
      </c>
    </row>
    <row r="1500" spans="1:18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8346</v>
      </c>
      <c r="O1500" s="12" t="s">
        <v>8278</v>
      </c>
      <c r="P1500" t="s">
        <v>8280</v>
      </c>
      <c r="Q1500" s="10">
        <f t="shared" si="46"/>
        <v>2</v>
      </c>
      <c r="R1500">
        <f t="shared" si="47"/>
        <v>19</v>
      </c>
    </row>
    <row r="1501" spans="1:18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8346</v>
      </c>
      <c r="O1501" s="12" t="s">
        <v>8278</v>
      </c>
      <c r="P1501" t="s">
        <v>8280</v>
      </c>
      <c r="Q1501" s="10">
        <f t="shared" si="46"/>
        <v>0</v>
      </c>
      <c r="R1501">
        <f t="shared" si="47"/>
        <v>5</v>
      </c>
    </row>
    <row r="1502" spans="1:18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8346</v>
      </c>
      <c r="O1502" s="12" t="s">
        <v>8278</v>
      </c>
      <c r="P1502" t="s">
        <v>8280</v>
      </c>
      <c r="Q1502" s="10">
        <f t="shared" si="46"/>
        <v>25</v>
      </c>
      <c r="R1502">
        <f t="shared" si="47"/>
        <v>46.73</v>
      </c>
    </row>
    <row r="1503" spans="1:18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8356</v>
      </c>
      <c r="O1503" s="12" t="s">
        <v>8294</v>
      </c>
      <c r="P1503" t="s">
        <v>8295</v>
      </c>
      <c r="Q1503" s="10">
        <f t="shared" si="46"/>
        <v>166</v>
      </c>
      <c r="R1503">
        <f t="shared" si="47"/>
        <v>97.73</v>
      </c>
    </row>
    <row r="1504" spans="1:18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8356</v>
      </c>
      <c r="O1504" s="12" t="s">
        <v>8294</v>
      </c>
      <c r="P1504" t="s">
        <v>8295</v>
      </c>
      <c r="Q1504" s="10">
        <f t="shared" si="46"/>
        <v>101</v>
      </c>
      <c r="R1504">
        <f t="shared" si="47"/>
        <v>67.84</v>
      </c>
    </row>
    <row r="1505" spans="1:18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8356</v>
      </c>
      <c r="O1505" s="12" t="s">
        <v>8294</v>
      </c>
      <c r="P1505" t="s">
        <v>8295</v>
      </c>
      <c r="Q1505" s="10">
        <f t="shared" si="46"/>
        <v>108</v>
      </c>
      <c r="R1505">
        <f t="shared" si="47"/>
        <v>56.98</v>
      </c>
    </row>
    <row r="1506" spans="1:18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8356</v>
      </c>
      <c r="O1506" s="12" t="s">
        <v>8294</v>
      </c>
      <c r="P1506" t="s">
        <v>8295</v>
      </c>
      <c r="Q1506" s="10">
        <f t="shared" si="46"/>
        <v>278</v>
      </c>
      <c r="R1506">
        <f t="shared" si="47"/>
        <v>67.16</v>
      </c>
    </row>
    <row r="1507" spans="1:18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8356</v>
      </c>
      <c r="O1507" s="12" t="s">
        <v>8294</v>
      </c>
      <c r="P1507" t="s">
        <v>8295</v>
      </c>
      <c r="Q1507" s="10">
        <f t="shared" si="46"/>
        <v>104</v>
      </c>
      <c r="R1507">
        <f t="shared" si="47"/>
        <v>48.04</v>
      </c>
    </row>
    <row r="1508" spans="1:18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8356</v>
      </c>
      <c r="O1508" s="12" t="s">
        <v>8294</v>
      </c>
      <c r="P1508" t="s">
        <v>8295</v>
      </c>
      <c r="Q1508" s="10">
        <f t="shared" si="46"/>
        <v>111</v>
      </c>
      <c r="R1508">
        <f t="shared" si="47"/>
        <v>38.86</v>
      </c>
    </row>
    <row r="1509" spans="1:18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8356</v>
      </c>
      <c r="O1509" s="12" t="s">
        <v>8294</v>
      </c>
      <c r="P1509" t="s">
        <v>8295</v>
      </c>
      <c r="Q1509" s="10">
        <f t="shared" si="46"/>
        <v>215</v>
      </c>
      <c r="R1509">
        <f t="shared" si="47"/>
        <v>78.180000000000007</v>
      </c>
    </row>
    <row r="1510" spans="1:18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8356</v>
      </c>
      <c r="O1510" s="12" t="s">
        <v>8294</v>
      </c>
      <c r="P1510" t="s">
        <v>8295</v>
      </c>
      <c r="Q1510" s="10">
        <f t="shared" si="46"/>
        <v>111</v>
      </c>
      <c r="R1510">
        <f t="shared" si="47"/>
        <v>97.11</v>
      </c>
    </row>
    <row r="1511" spans="1:18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8356</v>
      </c>
      <c r="O1511" s="12" t="s">
        <v>8294</v>
      </c>
      <c r="P1511" t="s">
        <v>8295</v>
      </c>
      <c r="Q1511" s="10">
        <f t="shared" si="46"/>
        <v>124</v>
      </c>
      <c r="R1511">
        <f t="shared" si="47"/>
        <v>110.39</v>
      </c>
    </row>
    <row r="1512" spans="1:18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8356</v>
      </c>
      <c r="O1512" s="12" t="s">
        <v>8294</v>
      </c>
      <c r="P1512" t="s">
        <v>8295</v>
      </c>
      <c r="Q1512" s="10">
        <f t="shared" si="46"/>
        <v>101</v>
      </c>
      <c r="R1512">
        <f t="shared" si="47"/>
        <v>39.92</v>
      </c>
    </row>
    <row r="1513" spans="1:18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8356</v>
      </c>
      <c r="O1513" s="12" t="s">
        <v>8294</v>
      </c>
      <c r="P1513" t="s">
        <v>8295</v>
      </c>
      <c r="Q1513" s="10">
        <f t="shared" si="46"/>
        <v>112</v>
      </c>
      <c r="R1513">
        <f t="shared" si="47"/>
        <v>75.98</v>
      </c>
    </row>
    <row r="1514" spans="1:18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8356</v>
      </c>
      <c r="O1514" s="12" t="s">
        <v>8294</v>
      </c>
      <c r="P1514" t="s">
        <v>8295</v>
      </c>
      <c r="Q1514" s="10">
        <f t="shared" si="46"/>
        <v>559</v>
      </c>
      <c r="R1514">
        <f t="shared" si="47"/>
        <v>58.38</v>
      </c>
    </row>
    <row r="1515" spans="1:18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8356</v>
      </c>
      <c r="O1515" s="12" t="s">
        <v>8294</v>
      </c>
      <c r="P1515" t="s">
        <v>8295</v>
      </c>
      <c r="Q1515" s="10">
        <f t="shared" si="46"/>
        <v>150</v>
      </c>
      <c r="R1515">
        <f t="shared" si="47"/>
        <v>55.82</v>
      </c>
    </row>
    <row r="1516" spans="1:18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8356</v>
      </c>
      <c r="O1516" s="12" t="s">
        <v>8294</v>
      </c>
      <c r="P1516" t="s">
        <v>8295</v>
      </c>
      <c r="Q1516" s="10">
        <f t="shared" si="46"/>
        <v>106</v>
      </c>
      <c r="R1516">
        <f t="shared" si="47"/>
        <v>151.24</v>
      </c>
    </row>
    <row r="1517" spans="1:18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8356</v>
      </c>
      <c r="O1517" s="12" t="s">
        <v>8294</v>
      </c>
      <c r="P1517" t="s">
        <v>8295</v>
      </c>
      <c r="Q1517" s="10">
        <f t="shared" si="46"/>
        <v>157</v>
      </c>
      <c r="R1517">
        <f t="shared" si="47"/>
        <v>849.67</v>
      </c>
    </row>
    <row r="1518" spans="1:18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8356</v>
      </c>
      <c r="O1518" s="12" t="s">
        <v>8294</v>
      </c>
      <c r="P1518" t="s">
        <v>8295</v>
      </c>
      <c r="Q1518" s="10">
        <f t="shared" si="46"/>
        <v>109</v>
      </c>
      <c r="R1518">
        <f t="shared" si="47"/>
        <v>159.24</v>
      </c>
    </row>
    <row r="1519" spans="1:18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8356</v>
      </c>
      <c r="O1519" s="12" t="s">
        <v>8294</v>
      </c>
      <c r="P1519" t="s">
        <v>8295</v>
      </c>
      <c r="Q1519" s="10">
        <f t="shared" si="46"/>
        <v>162</v>
      </c>
      <c r="R1519">
        <f t="shared" si="47"/>
        <v>39.51</v>
      </c>
    </row>
    <row r="1520" spans="1:18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8356</v>
      </c>
      <c r="O1520" s="12" t="s">
        <v>8294</v>
      </c>
      <c r="P1520" t="s">
        <v>8295</v>
      </c>
      <c r="Q1520" s="10">
        <f t="shared" si="46"/>
        <v>205</v>
      </c>
      <c r="R1520">
        <f t="shared" si="47"/>
        <v>130.53</v>
      </c>
    </row>
    <row r="1521" spans="1:18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8356</v>
      </c>
      <c r="O1521" s="12" t="s">
        <v>8294</v>
      </c>
      <c r="P1521" t="s">
        <v>8295</v>
      </c>
      <c r="Q1521" s="10">
        <f t="shared" si="46"/>
        <v>103</v>
      </c>
      <c r="R1521">
        <f t="shared" si="47"/>
        <v>64.16</v>
      </c>
    </row>
    <row r="1522" spans="1:18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8356</v>
      </c>
      <c r="O1522" s="12" t="s">
        <v>8294</v>
      </c>
      <c r="P1522" t="s">
        <v>8295</v>
      </c>
      <c r="Q1522" s="10">
        <f t="shared" si="46"/>
        <v>103</v>
      </c>
      <c r="R1522">
        <f t="shared" si="47"/>
        <v>111.53</v>
      </c>
    </row>
    <row r="1523" spans="1:18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8356</v>
      </c>
      <c r="O1523" s="12" t="s">
        <v>8294</v>
      </c>
      <c r="P1523" t="s">
        <v>8295</v>
      </c>
      <c r="Q1523" s="10">
        <f t="shared" si="46"/>
        <v>107</v>
      </c>
      <c r="R1523">
        <f t="shared" si="47"/>
        <v>170.45</v>
      </c>
    </row>
    <row r="1524" spans="1:18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8356</v>
      </c>
      <c r="O1524" s="12" t="s">
        <v>8294</v>
      </c>
      <c r="P1524" t="s">
        <v>8295</v>
      </c>
      <c r="Q1524" s="10">
        <f t="shared" si="46"/>
        <v>139</v>
      </c>
      <c r="R1524">
        <f t="shared" si="47"/>
        <v>133.74</v>
      </c>
    </row>
    <row r="1525" spans="1:18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8356</v>
      </c>
      <c r="O1525" s="12" t="s">
        <v>8294</v>
      </c>
      <c r="P1525" t="s">
        <v>8295</v>
      </c>
      <c r="Q1525" s="10">
        <f t="shared" si="46"/>
        <v>125</v>
      </c>
      <c r="R1525">
        <f t="shared" si="47"/>
        <v>95.83</v>
      </c>
    </row>
    <row r="1526" spans="1:18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8356</v>
      </c>
      <c r="O1526" s="12" t="s">
        <v>8294</v>
      </c>
      <c r="P1526" t="s">
        <v>8295</v>
      </c>
      <c r="Q1526" s="10">
        <f t="shared" si="46"/>
        <v>207</v>
      </c>
      <c r="R1526">
        <f t="shared" si="47"/>
        <v>221.79</v>
      </c>
    </row>
    <row r="1527" spans="1:18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8356</v>
      </c>
      <c r="O1527" s="12" t="s">
        <v>8294</v>
      </c>
      <c r="P1527" t="s">
        <v>8295</v>
      </c>
      <c r="Q1527" s="10">
        <f t="shared" si="46"/>
        <v>174</v>
      </c>
      <c r="R1527">
        <f t="shared" si="47"/>
        <v>32.32</v>
      </c>
    </row>
    <row r="1528" spans="1:18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8356</v>
      </c>
      <c r="O1528" s="12" t="s">
        <v>8294</v>
      </c>
      <c r="P1528" t="s">
        <v>8295</v>
      </c>
      <c r="Q1528" s="10">
        <f t="shared" si="46"/>
        <v>120</v>
      </c>
      <c r="R1528">
        <f t="shared" si="47"/>
        <v>98.84</v>
      </c>
    </row>
    <row r="1529" spans="1:18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8356</v>
      </c>
      <c r="O1529" s="12" t="s">
        <v>8294</v>
      </c>
      <c r="P1529" t="s">
        <v>8295</v>
      </c>
      <c r="Q1529" s="10">
        <f t="shared" si="46"/>
        <v>110</v>
      </c>
      <c r="R1529">
        <f t="shared" si="47"/>
        <v>55.22</v>
      </c>
    </row>
    <row r="1530" spans="1:18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8356</v>
      </c>
      <c r="O1530" s="12" t="s">
        <v>8294</v>
      </c>
      <c r="P1530" t="s">
        <v>8295</v>
      </c>
      <c r="Q1530" s="10">
        <f t="shared" si="46"/>
        <v>282</v>
      </c>
      <c r="R1530">
        <f t="shared" si="47"/>
        <v>52.79</v>
      </c>
    </row>
    <row r="1531" spans="1:18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8356</v>
      </c>
      <c r="O1531" s="12" t="s">
        <v>8294</v>
      </c>
      <c r="P1531" t="s">
        <v>8295</v>
      </c>
      <c r="Q1531" s="10">
        <f t="shared" si="46"/>
        <v>101</v>
      </c>
      <c r="R1531">
        <f t="shared" si="47"/>
        <v>135.66999999999999</v>
      </c>
    </row>
    <row r="1532" spans="1:18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8356</v>
      </c>
      <c r="O1532" s="12" t="s">
        <v>8294</v>
      </c>
      <c r="P1532" t="s">
        <v>8295</v>
      </c>
      <c r="Q1532" s="10">
        <f t="shared" si="46"/>
        <v>135</v>
      </c>
      <c r="R1532">
        <f t="shared" si="47"/>
        <v>53.99</v>
      </c>
    </row>
    <row r="1533" spans="1:18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8356</v>
      </c>
      <c r="O1533" s="12" t="s">
        <v>8294</v>
      </c>
      <c r="P1533" t="s">
        <v>8295</v>
      </c>
      <c r="Q1533" s="10">
        <f t="shared" si="46"/>
        <v>176</v>
      </c>
      <c r="R1533">
        <f t="shared" si="47"/>
        <v>56.64</v>
      </c>
    </row>
    <row r="1534" spans="1:18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8356</v>
      </c>
      <c r="O1534" s="12" t="s">
        <v>8294</v>
      </c>
      <c r="P1534" t="s">
        <v>8295</v>
      </c>
      <c r="Q1534" s="10">
        <f t="shared" si="46"/>
        <v>484</v>
      </c>
      <c r="R1534">
        <f t="shared" si="47"/>
        <v>82.32</v>
      </c>
    </row>
    <row r="1535" spans="1:18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8356</v>
      </c>
      <c r="O1535" s="12" t="s">
        <v>8294</v>
      </c>
      <c r="P1535" t="s">
        <v>8295</v>
      </c>
      <c r="Q1535" s="10">
        <f t="shared" si="46"/>
        <v>145</v>
      </c>
      <c r="R1535">
        <f t="shared" si="47"/>
        <v>88.26</v>
      </c>
    </row>
    <row r="1536" spans="1:18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8356</v>
      </c>
      <c r="O1536" s="12" t="s">
        <v>8294</v>
      </c>
      <c r="P1536" t="s">
        <v>8295</v>
      </c>
      <c r="Q1536" s="10">
        <f t="shared" si="46"/>
        <v>418</v>
      </c>
      <c r="R1536">
        <f t="shared" si="47"/>
        <v>84.91</v>
      </c>
    </row>
    <row r="1537" spans="1:18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8356</v>
      </c>
      <c r="O1537" s="12" t="s">
        <v>8294</v>
      </c>
      <c r="P1537" t="s">
        <v>8295</v>
      </c>
      <c r="Q1537" s="10">
        <f t="shared" si="46"/>
        <v>132</v>
      </c>
      <c r="R1537">
        <f t="shared" si="47"/>
        <v>48.15</v>
      </c>
    </row>
    <row r="1538" spans="1:18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8356</v>
      </c>
      <c r="O1538" s="12" t="s">
        <v>8294</v>
      </c>
      <c r="P1538" t="s">
        <v>8295</v>
      </c>
      <c r="Q1538" s="10">
        <f t="shared" ref="Q1538:Q1601" si="48">ROUND(E1538/D1538*100,0)</f>
        <v>250</v>
      </c>
      <c r="R1538">
        <f t="shared" ref="R1538:R1601" si="49">IFERROR(ROUND(E1538/L1538,2),0)</f>
        <v>66.02</v>
      </c>
    </row>
    <row r="1539" spans="1:18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8356</v>
      </c>
      <c r="O1539" s="12" t="s">
        <v>8294</v>
      </c>
      <c r="P1539" t="s">
        <v>8295</v>
      </c>
      <c r="Q1539" s="10">
        <f t="shared" si="48"/>
        <v>180</v>
      </c>
      <c r="R1539">
        <f t="shared" si="49"/>
        <v>96.38</v>
      </c>
    </row>
    <row r="1540" spans="1:18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8356</v>
      </c>
      <c r="O1540" s="12" t="s">
        <v>8294</v>
      </c>
      <c r="P1540" t="s">
        <v>8295</v>
      </c>
      <c r="Q1540" s="10">
        <f t="shared" si="48"/>
        <v>103</v>
      </c>
      <c r="R1540">
        <f t="shared" si="49"/>
        <v>156.16999999999999</v>
      </c>
    </row>
    <row r="1541" spans="1:18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8356</v>
      </c>
      <c r="O1541" s="12" t="s">
        <v>8294</v>
      </c>
      <c r="P1541" t="s">
        <v>8295</v>
      </c>
      <c r="Q1541" s="10">
        <f t="shared" si="48"/>
        <v>136</v>
      </c>
      <c r="R1541">
        <f t="shared" si="49"/>
        <v>95.76</v>
      </c>
    </row>
    <row r="1542" spans="1:18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8356</v>
      </c>
      <c r="O1542" s="12" t="s">
        <v>8294</v>
      </c>
      <c r="P1542" t="s">
        <v>8295</v>
      </c>
      <c r="Q1542" s="10">
        <f t="shared" si="48"/>
        <v>118</v>
      </c>
      <c r="R1542">
        <f t="shared" si="49"/>
        <v>180.41</v>
      </c>
    </row>
    <row r="1543" spans="1:18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8360</v>
      </c>
      <c r="O1543" s="12" t="s">
        <v>8294</v>
      </c>
      <c r="P1543" t="s">
        <v>8299</v>
      </c>
      <c r="Q1543" s="10">
        <f t="shared" si="48"/>
        <v>0</v>
      </c>
      <c r="R1543">
        <f t="shared" si="49"/>
        <v>3</v>
      </c>
    </row>
    <row r="1544" spans="1:18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8360</v>
      </c>
      <c r="O1544" s="12" t="s">
        <v>8294</v>
      </c>
      <c r="P1544" t="s">
        <v>8299</v>
      </c>
      <c r="Q1544" s="10">
        <f t="shared" si="48"/>
        <v>4</v>
      </c>
      <c r="R1544">
        <f t="shared" si="49"/>
        <v>20</v>
      </c>
    </row>
    <row r="1545" spans="1:18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8360</v>
      </c>
      <c r="O1545" s="12" t="s">
        <v>8294</v>
      </c>
      <c r="P1545" t="s">
        <v>8299</v>
      </c>
      <c r="Q1545" s="10">
        <f t="shared" si="48"/>
        <v>0</v>
      </c>
      <c r="R1545">
        <f t="shared" si="49"/>
        <v>10</v>
      </c>
    </row>
    <row r="1546" spans="1:18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8360</v>
      </c>
      <c r="O1546" s="12" t="s">
        <v>8294</v>
      </c>
      <c r="P1546" t="s">
        <v>8299</v>
      </c>
      <c r="Q1546" s="10">
        <f t="shared" si="48"/>
        <v>0</v>
      </c>
      <c r="R1546">
        <f t="shared" si="49"/>
        <v>0</v>
      </c>
    </row>
    <row r="1547" spans="1:18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8360</v>
      </c>
      <c r="O1547" s="12" t="s">
        <v>8294</v>
      </c>
      <c r="P1547" t="s">
        <v>8299</v>
      </c>
      <c r="Q1547" s="10">
        <f t="shared" si="48"/>
        <v>0</v>
      </c>
      <c r="R1547">
        <f t="shared" si="49"/>
        <v>1</v>
      </c>
    </row>
    <row r="1548" spans="1:18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8360</v>
      </c>
      <c r="O1548" s="12" t="s">
        <v>8294</v>
      </c>
      <c r="P1548" t="s">
        <v>8299</v>
      </c>
      <c r="Q1548" s="10">
        <f t="shared" si="48"/>
        <v>29</v>
      </c>
      <c r="R1548">
        <f t="shared" si="49"/>
        <v>26.27</v>
      </c>
    </row>
    <row r="1549" spans="1:18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8360</v>
      </c>
      <c r="O1549" s="12" t="s">
        <v>8294</v>
      </c>
      <c r="P1549" t="s">
        <v>8299</v>
      </c>
      <c r="Q1549" s="10">
        <f t="shared" si="48"/>
        <v>0</v>
      </c>
      <c r="R1549">
        <f t="shared" si="49"/>
        <v>0</v>
      </c>
    </row>
    <row r="1550" spans="1:18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8360</v>
      </c>
      <c r="O1550" s="12" t="s">
        <v>8294</v>
      </c>
      <c r="P1550" t="s">
        <v>8299</v>
      </c>
      <c r="Q1550" s="10">
        <f t="shared" si="48"/>
        <v>9</v>
      </c>
      <c r="R1550">
        <f t="shared" si="49"/>
        <v>60</v>
      </c>
    </row>
    <row r="1551" spans="1:18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8360</v>
      </c>
      <c r="O1551" s="12" t="s">
        <v>8294</v>
      </c>
      <c r="P1551" t="s">
        <v>8299</v>
      </c>
      <c r="Q1551" s="10">
        <f t="shared" si="48"/>
        <v>34</v>
      </c>
      <c r="R1551">
        <f t="shared" si="49"/>
        <v>28.33</v>
      </c>
    </row>
    <row r="1552" spans="1:18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8360</v>
      </c>
      <c r="O1552" s="12" t="s">
        <v>8294</v>
      </c>
      <c r="P1552" t="s">
        <v>8299</v>
      </c>
      <c r="Q1552" s="10">
        <f t="shared" si="48"/>
        <v>13</v>
      </c>
      <c r="R1552">
        <f t="shared" si="49"/>
        <v>14.43</v>
      </c>
    </row>
    <row r="1553" spans="1:18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8360</v>
      </c>
      <c r="O1553" s="12" t="s">
        <v>8294</v>
      </c>
      <c r="P1553" t="s">
        <v>8299</v>
      </c>
      <c r="Q1553" s="10">
        <f t="shared" si="48"/>
        <v>0</v>
      </c>
      <c r="R1553">
        <f t="shared" si="49"/>
        <v>0</v>
      </c>
    </row>
    <row r="1554" spans="1:18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8360</v>
      </c>
      <c r="O1554" s="12" t="s">
        <v>8294</v>
      </c>
      <c r="P1554" t="s">
        <v>8299</v>
      </c>
      <c r="Q1554" s="10">
        <f t="shared" si="48"/>
        <v>49</v>
      </c>
      <c r="R1554">
        <f t="shared" si="49"/>
        <v>132.19</v>
      </c>
    </row>
    <row r="1555" spans="1:18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8360</v>
      </c>
      <c r="O1555" s="12" t="s">
        <v>8294</v>
      </c>
      <c r="P1555" t="s">
        <v>8299</v>
      </c>
      <c r="Q1555" s="10">
        <f t="shared" si="48"/>
        <v>0</v>
      </c>
      <c r="R1555">
        <f t="shared" si="49"/>
        <v>0</v>
      </c>
    </row>
    <row r="1556" spans="1:18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8360</v>
      </c>
      <c r="O1556" s="12" t="s">
        <v>8294</v>
      </c>
      <c r="P1556" t="s">
        <v>8299</v>
      </c>
      <c r="Q1556" s="10">
        <f t="shared" si="48"/>
        <v>0</v>
      </c>
      <c r="R1556">
        <f t="shared" si="49"/>
        <v>0</v>
      </c>
    </row>
    <row r="1557" spans="1:18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8360</v>
      </c>
      <c r="O1557" s="12" t="s">
        <v>8294</v>
      </c>
      <c r="P1557" t="s">
        <v>8299</v>
      </c>
      <c r="Q1557" s="10">
        <f t="shared" si="48"/>
        <v>0</v>
      </c>
      <c r="R1557">
        <f t="shared" si="49"/>
        <v>0</v>
      </c>
    </row>
    <row r="1558" spans="1:18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8360</v>
      </c>
      <c r="O1558" s="12" t="s">
        <v>8294</v>
      </c>
      <c r="P1558" t="s">
        <v>8299</v>
      </c>
      <c r="Q1558" s="10">
        <f t="shared" si="48"/>
        <v>45</v>
      </c>
      <c r="R1558">
        <f t="shared" si="49"/>
        <v>56.42</v>
      </c>
    </row>
    <row r="1559" spans="1:18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8360</v>
      </c>
      <c r="O1559" s="12" t="s">
        <v>8294</v>
      </c>
      <c r="P1559" t="s">
        <v>8299</v>
      </c>
      <c r="Q1559" s="10">
        <f t="shared" si="48"/>
        <v>4</v>
      </c>
      <c r="R1559">
        <f t="shared" si="49"/>
        <v>100</v>
      </c>
    </row>
    <row r="1560" spans="1:18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8360</v>
      </c>
      <c r="O1560" s="12" t="s">
        <v>8294</v>
      </c>
      <c r="P1560" t="s">
        <v>8299</v>
      </c>
      <c r="Q1560" s="10">
        <f t="shared" si="48"/>
        <v>5</v>
      </c>
      <c r="R1560">
        <f t="shared" si="49"/>
        <v>11.67</v>
      </c>
    </row>
    <row r="1561" spans="1:18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8360</v>
      </c>
      <c r="O1561" s="12" t="s">
        <v>8294</v>
      </c>
      <c r="P1561" t="s">
        <v>8299</v>
      </c>
      <c r="Q1561" s="10">
        <f t="shared" si="48"/>
        <v>0</v>
      </c>
      <c r="R1561">
        <f t="shared" si="49"/>
        <v>50</v>
      </c>
    </row>
    <row r="1562" spans="1:18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8360</v>
      </c>
      <c r="O1562" s="12" t="s">
        <v>8294</v>
      </c>
      <c r="P1562" t="s">
        <v>8299</v>
      </c>
      <c r="Q1562" s="10">
        <f t="shared" si="48"/>
        <v>4</v>
      </c>
      <c r="R1562">
        <f t="shared" si="49"/>
        <v>23.5</v>
      </c>
    </row>
    <row r="1563" spans="1:18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8361</v>
      </c>
      <c r="O1563" s="12" t="s">
        <v>8278</v>
      </c>
      <c r="P1563" t="s">
        <v>8300</v>
      </c>
      <c r="Q1563" s="10">
        <f t="shared" si="48"/>
        <v>1</v>
      </c>
      <c r="R1563">
        <f t="shared" si="49"/>
        <v>67</v>
      </c>
    </row>
    <row r="1564" spans="1:18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8361</v>
      </c>
      <c r="O1564" s="12" t="s">
        <v>8278</v>
      </c>
      <c r="P1564" t="s">
        <v>8300</v>
      </c>
      <c r="Q1564" s="10">
        <f t="shared" si="48"/>
        <v>0</v>
      </c>
      <c r="R1564">
        <f t="shared" si="49"/>
        <v>0</v>
      </c>
    </row>
    <row r="1565" spans="1:18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8361</v>
      </c>
      <c r="O1565" s="12" t="s">
        <v>8278</v>
      </c>
      <c r="P1565" t="s">
        <v>8300</v>
      </c>
      <c r="Q1565" s="10">
        <f t="shared" si="48"/>
        <v>1</v>
      </c>
      <c r="R1565">
        <f t="shared" si="49"/>
        <v>42.5</v>
      </c>
    </row>
    <row r="1566" spans="1:18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8361</v>
      </c>
      <c r="O1566" s="12" t="s">
        <v>8278</v>
      </c>
      <c r="P1566" t="s">
        <v>8300</v>
      </c>
      <c r="Q1566" s="10">
        <f t="shared" si="48"/>
        <v>0</v>
      </c>
      <c r="R1566">
        <f t="shared" si="49"/>
        <v>10</v>
      </c>
    </row>
    <row r="1567" spans="1:18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8361</v>
      </c>
      <c r="O1567" s="12" t="s">
        <v>8278</v>
      </c>
      <c r="P1567" t="s">
        <v>8300</v>
      </c>
      <c r="Q1567" s="10">
        <f t="shared" si="48"/>
        <v>3</v>
      </c>
      <c r="R1567">
        <f t="shared" si="49"/>
        <v>100</v>
      </c>
    </row>
    <row r="1568" spans="1:18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8361</v>
      </c>
      <c r="O1568" s="12" t="s">
        <v>8278</v>
      </c>
      <c r="P1568" t="s">
        <v>8300</v>
      </c>
      <c r="Q1568" s="10">
        <f t="shared" si="48"/>
        <v>21</v>
      </c>
      <c r="R1568">
        <f t="shared" si="49"/>
        <v>108.05</v>
      </c>
    </row>
    <row r="1569" spans="1:18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8361</v>
      </c>
      <c r="O1569" s="12" t="s">
        <v>8278</v>
      </c>
      <c r="P1569" t="s">
        <v>8300</v>
      </c>
      <c r="Q1569" s="10">
        <f t="shared" si="48"/>
        <v>4</v>
      </c>
      <c r="R1569">
        <f t="shared" si="49"/>
        <v>26.92</v>
      </c>
    </row>
    <row r="1570" spans="1:18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8361</v>
      </c>
      <c r="O1570" s="12" t="s">
        <v>8278</v>
      </c>
      <c r="P1570" t="s">
        <v>8300</v>
      </c>
      <c r="Q1570" s="10">
        <f t="shared" si="48"/>
        <v>14</v>
      </c>
      <c r="R1570">
        <f t="shared" si="49"/>
        <v>155</v>
      </c>
    </row>
    <row r="1571" spans="1:18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8361</v>
      </c>
      <c r="O1571" s="12" t="s">
        <v>8278</v>
      </c>
      <c r="P1571" t="s">
        <v>8300</v>
      </c>
      <c r="Q1571" s="10">
        <f t="shared" si="48"/>
        <v>0</v>
      </c>
      <c r="R1571">
        <f t="shared" si="49"/>
        <v>0</v>
      </c>
    </row>
    <row r="1572" spans="1:18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8361</v>
      </c>
      <c r="O1572" s="12" t="s">
        <v>8278</v>
      </c>
      <c r="P1572" t="s">
        <v>8300</v>
      </c>
      <c r="Q1572" s="10">
        <f t="shared" si="48"/>
        <v>41</v>
      </c>
      <c r="R1572">
        <f t="shared" si="49"/>
        <v>47.77</v>
      </c>
    </row>
    <row r="1573" spans="1:18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8361</v>
      </c>
      <c r="O1573" s="12" t="s">
        <v>8278</v>
      </c>
      <c r="P1573" t="s">
        <v>8300</v>
      </c>
      <c r="Q1573" s="10">
        <f t="shared" si="48"/>
        <v>1</v>
      </c>
      <c r="R1573">
        <f t="shared" si="49"/>
        <v>20</v>
      </c>
    </row>
    <row r="1574" spans="1:18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8361</v>
      </c>
      <c r="O1574" s="12" t="s">
        <v>8278</v>
      </c>
      <c r="P1574" t="s">
        <v>8300</v>
      </c>
      <c r="Q1574" s="10">
        <f t="shared" si="48"/>
        <v>5</v>
      </c>
      <c r="R1574">
        <f t="shared" si="49"/>
        <v>41.67</v>
      </c>
    </row>
    <row r="1575" spans="1:18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8361</v>
      </c>
      <c r="O1575" s="12" t="s">
        <v>8278</v>
      </c>
      <c r="P1575" t="s">
        <v>8300</v>
      </c>
      <c r="Q1575" s="10">
        <f t="shared" si="48"/>
        <v>2</v>
      </c>
      <c r="R1575">
        <f t="shared" si="49"/>
        <v>74.33</v>
      </c>
    </row>
    <row r="1576" spans="1:18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8361</v>
      </c>
      <c r="O1576" s="12" t="s">
        <v>8278</v>
      </c>
      <c r="P1576" t="s">
        <v>8300</v>
      </c>
      <c r="Q1576" s="10">
        <f t="shared" si="48"/>
        <v>5</v>
      </c>
      <c r="R1576">
        <f t="shared" si="49"/>
        <v>84.33</v>
      </c>
    </row>
    <row r="1577" spans="1:18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8361</v>
      </c>
      <c r="O1577" s="12" t="s">
        <v>8278</v>
      </c>
      <c r="P1577" t="s">
        <v>8300</v>
      </c>
      <c r="Q1577" s="10">
        <f t="shared" si="48"/>
        <v>23</v>
      </c>
      <c r="R1577">
        <f t="shared" si="49"/>
        <v>65.459999999999994</v>
      </c>
    </row>
    <row r="1578" spans="1:18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8361</v>
      </c>
      <c r="O1578" s="12" t="s">
        <v>8278</v>
      </c>
      <c r="P1578" t="s">
        <v>8300</v>
      </c>
      <c r="Q1578" s="10">
        <f t="shared" si="48"/>
        <v>13</v>
      </c>
      <c r="R1578">
        <f t="shared" si="49"/>
        <v>65</v>
      </c>
    </row>
    <row r="1579" spans="1:18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8361</v>
      </c>
      <c r="O1579" s="12" t="s">
        <v>8278</v>
      </c>
      <c r="P1579" t="s">
        <v>8300</v>
      </c>
      <c r="Q1579" s="10">
        <f t="shared" si="48"/>
        <v>1</v>
      </c>
      <c r="R1579">
        <f t="shared" si="49"/>
        <v>27.5</v>
      </c>
    </row>
    <row r="1580" spans="1:18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8361</v>
      </c>
      <c r="O1580" s="12" t="s">
        <v>8278</v>
      </c>
      <c r="P1580" t="s">
        <v>8300</v>
      </c>
      <c r="Q1580" s="10">
        <f t="shared" si="48"/>
        <v>11</v>
      </c>
      <c r="R1580">
        <f t="shared" si="49"/>
        <v>51.25</v>
      </c>
    </row>
    <row r="1581" spans="1:18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8361</v>
      </c>
      <c r="O1581" s="12" t="s">
        <v>8278</v>
      </c>
      <c r="P1581" t="s">
        <v>8300</v>
      </c>
      <c r="Q1581" s="10">
        <f t="shared" si="48"/>
        <v>1</v>
      </c>
      <c r="R1581">
        <f t="shared" si="49"/>
        <v>14</v>
      </c>
    </row>
    <row r="1582" spans="1:18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8361</v>
      </c>
      <c r="O1582" s="12" t="s">
        <v>8278</v>
      </c>
      <c r="P1582" t="s">
        <v>8300</v>
      </c>
      <c r="Q1582" s="10">
        <f t="shared" si="48"/>
        <v>0</v>
      </c>
      <c r="R1582">
        <f t="shared" si="49"/>
        <v>0</v>
      </c>
    </row>
    <row r="1583" spans="1:18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8362</v>
      </c>
      <c r="O1583" s="12" t="s">
        <v>8294</v>
      </c>
      <c r="P1583" t="s">
        <v>8301</v>
      </c>
      <c r="Q1583" s="10">
        <f t="shared" si="48"/>
        <v>1</v>
      </c>
      <c r="R1583">
        <f t="shared" si="49"/>
        <v>5</v>
      </c>
    </row>
    <row r="1584" spans="1:18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8362</v>
      </c>
      <c r="O1584" s="12" t="s">
        <v>8294</v>
      </c>
      <c r="P1584" t="s">
        <v>8301</v>
      </c>
      <c r="Q1584" s="10">
        <f t="shared" si="48"/>
        <v>9</v>
      </c>
      <c r="R1584">
        <f t="shared" si="49"/>
        <v>31</v>
      </c>
    </row>
    <row r="1585" spans="1:18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8362</v>
      </c>
      <c r="O1585" s="12" t="s">
        <v>8294</v>
      </c>
      <c r="P1585" t="s">
        <v>8301</v>
      </c>
      <c r="Q1585" s="10">
        <f t="shared" si="48"/>
        <v>0</v>
      </c>
      <c r="R1585">
        <f t="shared" si="49"/>
        <v>15</v>
      </c>
    </row>
    <row r="1586" spans="1:18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8362</v>
      </c>
      <c r="O1586" s="12" t="s">
        <v>8294</v>
      </c>
      <c r="P1586" t="s">
        <v>8301</v>
      </c>
      <c r="Q1586" s="10">
        <f t="shared" si="48"/>
        <v>0</v>
      </c>
      <c r="R1586">
        <f t="shared" si="49"/>
        <v>0</v>
      </c>
    </row>
    <row r="1587" spans="1:18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8362</v>
      </c>
      <c r="O1587" s="12" t="s">
        <v>8294</v>
      </c>
      <c r="P1587" t="s">
        <v>8301</v>
      </c>
      <c r="Q1587" s="10">
        <f t="shared" si="48"/>
        <v>79</v>
      </c>
      <c r="R1587">
        <f t="shared" si="49"/>
        <v>131.66999999999999</v>
      </c>
    </row>
    <row r="1588" spans="1:18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8362</v>
      </c>
      <c r="O1588" s="12" t="s">
        <v>8294</v>
      </c>
      <c r="P1588" t="s">
        <v>8301</v>
      </c>
      <c r="Q1588" s="10">
        <f t="shared" si="48"/>
        <v>0</v>
      </c>
      <c r="R1588">
        <f t="shared" si="49"/>
        <v>0</v>
      </c>
    </row>
    <row r="1589" spans="1:18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8362</v>
      </c>
      <c r="O1589" s="12" t="s">
        <v>8294</v>
      </c>
      <c r="P1589" t="s">
        <v>8301</v>
      </c>
      <c r="Q1589" s="10">
        <f t="shared" si="48"/>
        <v>0</v>
      </c>
      <c r="R1589">
        <f t="shared" si="49"/>
        <v>1</v>
      </c>
    </row>
    <row r="1590" spans="1:18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8362</v>
      </c>
      <c r="O1590" s="12" t="s">
        <v>8294</v>
      </c>
      <c r="P1590" t="s">
        <v>8301</v>
      </c>
      <c r="Q1590" s="10">
        <f t="shared" si="48"/>
        <v>0</v>
      </c>
      <c r="R1590">
        <f t="shared" si="49"/>
        <v>0</v>
      </c>
    </row>
    <row r="1591" spans="1:18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8362</v>
      </c>
      <c r="O1591" s="12" t="s">
        <v>8294</v>
      </c>
      <c r="P1591" t="s">
        <v>8301</v>
      </c>
      <c r="Q1591" s="10">
        <f t="shared" si="48"/>
        <v>0</v>
      </c>
      <c r="R1591">
        <f t="shared" si="49"/>
        <v>0</v>
      </c>
    </row>
    <row r="1592" spans="1:18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8362</v>
      </c>
      <c r="O1592" s="12" t="s">
        <v>8294</v>
      </c>
      <c r="P1592" t="s">
        <v>8301</v>
      </c>
      <c r="Q1592" s="10">
        <f t="shared" si="48"/>
        <v>2</v>
      </c>
      <c r="R1592">
        <f t="shared" si="49"/>
        <v>510</v>
      </c>
    </row>
    <row r="1593" spans="1:18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8362</v>
      </c>
      <c r="O1593" s="12" t="s">
        <v>8294</v>
      </c>
      <c r="P1593" t="s">
        <v>8301</v>
      </c>
      <c r="Q1593" s="10">
        <f t="shared" si="48"/>
        <v>29</v>
      </c>
      <c r="R1593">
        <f t="shared" si="49"/>
        <v>44.48</v>
      </c>
    </row>
    <row r="1594" spans="1:18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8362</v>
      </c>
      <c r="O1594" s="12" t="s">
        <v>8294</v>
      </c>
      <c r="P1594" t="s">
        <v>8301</v>
      </c>
      <c r="Q1594" s="10">
        <f t="shared" si="48"/>
        <v>0</v>
      </c>
      <c r="R1594">
        <f t="shared" si="49"/>
        <v>0</v>
      </c>
    </row>
    <row r="1595" spans="1:18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8362</v>
      </c>
      <c r="O1595" s="12" t="s">
        <v>8294</v>
      </c>
      <c r="P1595" t="s">
        <v>8301</v>
      </c>
      <c r="Q1595" s="10">
        <f t="shared" si="48"/>
        <v>0</v>
      </c>
      <c r="R1595">
        <f t="shared" si="49"/>
        <v>1</v>
      </c>
    </row>
    <row r="1596" spans="1:18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8362</v>
      </c>
      <c r="O1596" s="12" t="s">
        <v>8294</v>
      </c>
      <c r="P1596" t="s">
        <v>8301</v>
      </c>
      <c r="Q1596" s="10">
        <f t="shared" si="48"/>
        <v>21</v>
      </c>
      <c r="R1596">
        <f t="shared" si="49"/>
        <v>20.5</v>
      </c>
    </row>
    <row r="1597" spans="1:18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8362</v>
      </c>
      <c r="O1597" s="12" t="s">
        <v>8294</v>
      </c>
      <c r="P1597" t="s">
        <v>8301</v>
      </c>
      <c r="Q1597" s="10">
        <f t="shared" si="48"/>
        <v>0</v>
      </c>
      <c r="R1597">
        <f t="shared" si="49"/>
        <v>40</v>
      </c>
    </row>
    <row r="1598" spans="1:18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8362</v>
      </c>
      <c r="O1598" s="12" t="s">
        <v>8294</v>
      </c>
      <c r="P1598" t="s">
        <v>8301</v>
      </c>
      <c r="Q1598" s="10">
        <f t="shared" si="48"/>
        <v>2</v>
      </c>
      <c r="R1598">
        <f t="shared" si="49"/>
        <v>25</v>
      </c>
    </row>
    <row r="1599" spans="1:18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8362</v>
      </c>
      <c r="O1599" s="12" t="s">
        <v>8294</v>
      </c>
      <c r="P1599" t="s">
        <v>8301</v>
      </c>
      <c r="Q1599" s="10">
        <f t="shared" si="48"/>
        <v>0</v>
      </c>
      <c r="R1599">
        <f t="shared" si="49"/>
        <v>0</v>
      </c>
    </row>
    <row r="1600" spans="1:18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8362</v>
      </c>
      <c r="O1600" s="12" t="s">
        <v>8294</v>
      </c>
      <c r="P1600" t="s">
        <v>8301</v>
      </c>
      <c r="Q1600" s="10">
        <f t="shared" si="48"/>
        <v>0</v>
      </c>
      <c r="R1600">
        <f t="shared" si="49"/>
        <v>1</v>
      </c>
    </row>
    <row r="1601" spans="1:18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8362</v>
      </c>
      <c r="O1601" s="12" t="s">
        <v>8294</v>
      </c>
      <c r="P1601" t="s">
        <v>8301</v>
      </c>
      <c r="Q1601" s="10">
        <f t="shared" si="48"/>
        <v>0</v>
      </c>
      <c r="R1601">
        <f t="shared" si="49"/>
        <v>0</v>
      </c>
    </row>
    <row r="1602" spans="1:18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8362</v>
      </c>
      <c r="O1602" s="12" t="s">
        <v>8294</v>
      </c>
      <c r="P1602" t="s">
        <v>8301</v>
      </c>
      <c r="Q1602" s="10">
        <f t="shared" ref="Q1602:Q1665" si="50">ROUND(E1602/D1602*100,0)</f>
        <v>7</v>
      </c>
      <c r="R1602">
        <f t="shared" ref="R1602:R1665" si="51">IFERROR(ROUND(E1602/L1602,2),0)</f>
        <v>40.78</v>
      </c>
    </row>
    <row r="1603" spans="1:18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8347</v>
      </c>
      <c r="O1603" s="12" t="s">
        <v>8281</v>
      </c>
      <c r="P1603" t="s">
        <v>8282</v>
      </c>
      <c r="Q1603" s="10">
        <f t="shared" si="50"/>
        <v>108</v>
      </c>
      <c r="R1603">
        <f t="shared" si="51"/>
        <v>48.33</v>
      </c>
    </row>
    <row r="1604" spans="1:18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8347</v>
      </c>
      <c r="O1604" s="12" t="s">
        <v>8281</v>
      </c>
      <c r="P1604" t="s">
        <v>8282</v>
      </c>
      <c r="Q1604" s="10">
        <f t="shared" si="50"/>
        <v>100</v>
      </c>
      <c r="R1604">
        <f t="shared" si="51"/>
        <v>46.95</v>
      </c>
    </row>
    <row r="1605" spans="1:18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8347</v>
      </c>
      <c r="O1605" s="12" t="s">
        <v>8281</v>
      </c>
      <c r="P1605" t="s">
        <v>8282</v>
      </c>
      <c r="Q1605" s="10">
        <f t="shared" si="50"/>
        <v>100</v>
      </c>
      <c r="R1605">
        <f t="shared" si="51"/>
        <v>66.69</v>
      </c>
    </row>
    <row r="1606" spans="1:18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8347</v>
      </c>
      <c r="O1606" s="12" t="s">
        <v>8281</v>
      </c>
      <c r="P1606" t="s">
        <v>8282</v>
      </c>
      <c r="Q1606" s="10">
        <f t="shared" si="50"/>
        <v>122</v>
      </c>
      <c r="R1606">
        <f t="shared" si="51"/>
        <v>48.84</v>
      </c>
    </row>
    <row r="1607" spans="1:18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8347</v>
      </c>
      <c r="O1607" s="12" t="s">
        <v>8281</v>
      </c>
      <c r="P1607" t="s">
        <v>8282</v>
      </c>
      <c r="Q1607" s="10">
        <f t="shared" si="50"/>
        <v>101</v>
      </c>
      <c r="R1607">
        <f t="shared" si="51"/>
        <v>137.31</v>
      </c>
    </row>
    <row r="1608" spans="1:18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8347</v>
      </c>
      <c r="O1608" s="12" t="s">
        <v>8281</v>
      </c>
      <c r="P1608" t="s">
        <v>8282</v>
      </c>
      <c r="Q1608" s="10">
        <f t="shared" si="50"/>
        <v>101</v>
      </c>
      <c r="R1608">
        <f t="shared" si="51"/>
        <v>87.83</v>
      </c>
    </row>
    <row r="1609" spans="1:18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8347</v>
      </c>
      <c r="O1609" s="12" t="s">
        <v>8281</v>
      </c>
      <c r="P1609" t="s">
        <v>8282</v>
      </c>
      <c r="Q1609" s="10">
        <f t="shared" si="50"/>
        <v>145</v>
      </c>
      <c r="R1609">
        <f t="shared" si="51"/>
        <v>70.790000000000006</v>
      </c>
    </row>
    <row r="1610" spans="1:18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8347</v>
      </c>
      <c r="O1610" s="12" t="s">
        <v>8281</v>
      </c>
      <c r="P1610" t="s">
        <v>8282</v>
      </c>
      <c r="Q1610" s="10">
        <f t="shared" si="50"/>
        <v>101</v>
      </c>
      <c r="R1610">
        <f t="shared" si="51"/>
        <v>52.83</v>
      </c>
    </row>
    <row r="1611" spans="1:18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8347</v>
      </c>
      <c r="O1611" s="12" t="s">
        <v>8281</v>
      </c>
      <c r="P1611" t="s">
        <v>8282</v>
      </c>
      <c r="Q1611" s="10">
        <f t="shared" si="50"/>
        <v>118</v>
      </c>
      <c r="R1611">
        <f t="shared" si="51"/>
        <v>443.75</v>
      </c>
    </row>
    <row r="1612" spans="1:18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8347</v>
      </c>
      <c r="O1612" s="12" t="s">
        <v>8281</v>
      </c>
      <c r="P1612" t="s">
        <v>8282</v>
      </c>
      <c r="Q1612" s="10">
        <f t="shared" si="50"/>
        <v>272</v>
      </c>
      <c r="R1612">
        <f t="shared" si="51"/>
        <v>48.54</v>
      </c>
    </row>
    <row r="1613" spans="1:18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8347</v>
      </c>
      <c r="O1613" s="12" t="s">
        <v>8281</v>
      </c>
      <c r="P1613" t="s">
        <v>8282</v>
      </c>
      <c r="Q1613" s="10">
        <f t="shared" si="50"/>
        <v>125</v>
      </c>
      <c r="R1613">
        <f t="shared" si="51"/>
        <v>37.07</v>
      </c>
    </row>
    <row r="1614" spans="1:18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8347</v>
      </c>
      <c r="O1614" s="12" t="s">
        <v>8281</v>
      </c>
      <c r="P1614" t="s">
        <v>8282</v>
      </c>
      <c r="Q1614" s="10">
        <f t="shared" si="50"/>
        <v>110</v>
      </c>
      <c r="R1614">
        <f t="shared" si="51"/>
        <v>50</v>
      </c>
    </row>
    <row r="1615" spans="1:18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8347</v>
      </c>
      <c r="O1615" s="12" t="s">
        <v>8281</v>
      </c>
      <c r="P1615" t="s">
        <v>8282</v>
      </c>
      <c r="Q1615" s="10">
        <f t="shared" si="50"/>
        <v>102</v>
      </c>
      <c r="R1615">
        <f t="shared" si="51"/>
        <v>39.04</v>
      </c>
    </row>
    <row r="1616" spans="1:18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8347</v>
      </c>
      <c r="O1616" s="12" t="s">
        <v>8281</v>
      </c>
      <c r="P1616" t="s">
        <v>8282</v>
      </c>
      <c r="Q1616" s="10">
        <f t="shared" si="50"/>
        <v>103</v>
      </c>
      <c r="R1616">
        <f t="shared" si="51"/>
        <v>66.69</v>
      </c>
    </row>
    <row r="1617" spans="1:18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8347</v>
      </c>
      <c r="O1617" s="12" t="s">
        <v>8281</v>
      </c>
      <c r="P1617" t="s">
        <v>8282</v>
      </c>
      <c r="Q1617" s="10">
        <f t="shared" si="50"/>
        <v>114</v>
      </c>
      <c r="R1617">
        <f t="shared" si="51"/>
        <v>67.13</v>
      </c>
    </row>
    <row r="1618" spans="1:18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8347</v>
      </c>
      <c r="O1618" s="12" t="s">
        <v>8281</v>
      </c>
      <c r="P1618" t="s">
        <v>8282</v>
      </c>
      <c r="Q1618" s="10">
        <f t="shared" si="50"/>
        <v>104</v>
      </c>
      <c r="R1618">
        <f t="shared" si="51"/>
        <v>66.37</v>
      </c>
    </row>
    <row r="1619" spans="1:18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8347</v>
      </c>
      <c r="O1619" s="12" t="s">
        <v>8281</v>
      </c>
      <c r="P1619" t="s">
        <v>8282</v>
      </c>
      <c r="Q1619" s="10">
        <f t="shared" si="50"/>
        <v>146</v>
      </c>
      <c r="R1619">
        <f t="shared" si="51"/>
        <v>64.62</v>
      </c>
    </row>
    <row r="1620" spans="1:18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8347</v>
      </c>
      <c r="O1620" s="12" t="s">
        <v>8281</v>
      </c>
      <c r="P1620" t="s">
        <v>8282</v>
      </c>
      <c r="Q1620" s="10">
        <f t="shared" si="50"/>
        <v>105</v>
      </c>
      <c r="R1620">
        <f t="shared" si="51"/>
        <v>58.37</v>
      </c>
    </row>
    <row r="1621" spans="1:18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8347</v>
      </c>
      <c r="O1621" s="12" t="s">
        <v>8281</v>
      </c>
      <c r="P1621" t="s">
        <v>8282</v>
      </c>
      <c r="Q1621" s="10">
        <f t="shared" si="50"/>
        <v>133</v>
      </c>
      <c r="R1621">
        <f t="shared" si="51"/>
        <v>86.96</v>
      </c>
    </row>
    <row r="1622" spans="1:18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8347</v>
      </c>
      <c r="O1622" s="12" t="s">
        <v>8281</v>
      </c>
      <c r="P1622" t="s">
        <v>8282</v>
      </c>
      <c r="Q1622" s="10">
        <f t="shared" si="50"/>
        <v>113</v>
      </c>
      <c r="R1622">
        <f t="shared" si="51"/>
        <v>66.47</v>
      </c>
    </row>
    <row r="1623" spans="1:18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8347</v>
      </c>
      <c r="O1623" s="12" t="s">
        <v>8281</v>
      </c>
      <c r="P1623" t="s">
        <v>8282</v>
      </c>
      <c r="Q1623" s="10">
        <f t="shared" si="50"/>
        <v>121</v>
      </c>
      <c r="R1623">
        <f t="shared" si="51"/>
        <v>163.78</v>
      </c>
    </row>
    <row r="1624" spans="1:18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8347</v>
      </c>
      <c r="O1624" s="12" t="s">
        <v>8281</v>
      </c>
      <c r="P1624" t="s">
        <v>8282</v>
      </c>
      <c r="Q1624" s="10">
        <f t="shared" si="50"/>
        <v>102</v>
      </c>
      <c r="R1624">
        <f t="shared" si="51"/>
        <v>107.98</v>
      </c>
    </row>
    <row r="1625" spans="1:18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8347</v>
      </c>
      <c r="O1625" s="12" t="s">
        <v>8281</v>
      </c>
      <c r="P1625" t="s">
        <v>8282</v>
      </c>
      <c r="Q1625" s="10">
        <f t="shared" si="50"/>
        <v>101</v>
      </c>
      <c r="R1625">
        <f t="shared" si="51"/>
        <v>42.11</v>
      </c>
    </row>
    <row r="1626" spans="1:18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8347</v>
      </c>
      <c r="O1626" s="12" t="s">
        <v>8281</v>
      </c>
      <c r="P1626" t="s">
        <v>8282</v>
      </c>
      <c r="Q1626" s="10">
        <f t="shared" si="50"/>
        <v>118</v>
      </c>
      <c r="R1626">
        <f t="shared" si="51"/>
        <v>47.2</v>
      </c>
    </row>
    <row r="1627" spans="1:18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8347</v>
      </c>
      <c r="O1627" s="12" t="s">
        <v>8281</v>
      </c>
      <c r="P1627" t="s">
        <v>8282</v>
      </c>
      <c r="Q1627" s="10">
        <f t="shared" si="50"/>
        <v>155</v>
      </c>
      <c r="R1627">
        <f t="shared" si="51"/>
        <v>112.02</v>
      </c>
    </row>
    <row r="1628" spans="1:18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8347</v>
      </c>
      <c r="O1628" s="12" t="s">
        <v>8281</v>
      </c>
      <c r="P1628" t="s">
        <v>8282</v>
      </c>
      <c r="Q1628" s="10">
        <f t="shared" si="50"/>
        <v>101</v>
      </c>
      <c r="R1628">
        <f t="shared" si="51"/>
        <v>74.95</v>
      </c>
    </row>
    <row r="1629" spans="1:18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8347</v>
      </c>
      <c r="O1629" s="12" t="s">
        <v>8281</v>
      </c>
      <c r="P1629" t="s">
        <v>8282</v>
      </c>
      <c r="Q1629" s="10">
        <f t="shared" si="50"/>
        <v>117</v>
      </c>
      <c r="R1629">
        <f t="shared" si="51"/>
        <v>61.58</v>
      </c>
    </row>
    <row r="1630" spans="1:18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8347</v>
      </c>
      <c r="O1630" s="12" t="s">
        <v>8281</v>
      </c>
      <c r="P1630" t="s">
        <v>8282</v>
      </c>
      <c r="Q1630" s="10">
        <f t="shared" si="50"/>
        <v>101</v>
      </c>
      <c r="R1630">
        <f t="shared" si="51"/>
        <v>45.88</v>
      </c>
    </row>
    <row r="1631" spans="1:18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8347</v>
      </c>
      <c r="O1631" s="12" t="s">
        <v>8281</v>
      </c>
      <c r="P1631" t="s">
        <v>8282</v>
      </c>
      <c r="Q1631" s="10">
        <f t="shared" si="50"/>
        <v>104</v>
      </c>
      <c r="R1631">
        <f t="shared" si="51"/>
        <v>75.849999999999994</v>
      </c>
    </row>
    <row r="1632" spans="1:18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8347</v>
      </c>
      <c r="O1632" s="12" t="s">
        <v>8281</v>
      </c>
      <c r="P1632" t="s">
        <v>8282</v>
      </c>
      <c r="Q1632" s="10">
        <f t="shared" si="50"/>
        <v>265</v>
      </c>
      <c r="R1632">
        <f t="shared" si="51"/>
        <v>84.21</v>
      </c>
    </row>
    <row r="1633" spans="1:18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8347</v>
      </c>
      <c r="O1633" s="12" t="s">
        <v>8281</v>
      </c>
      <c r="P1633" t="s">
        <v>8282</v>
      </c>
      <c r="Q1633" s="10">
        <f t="shared" si="50"/>
        <v>156</v>
      </c>
      <c r="R1633">
        <f t="shared" si="51"/>
        <v>117.23</v>
      </c>
    </row>
    <row r="1634" spans="1:18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8347</v>
      </c>
      <c r="O1634" s="12" t="s">
        <v>8281</v>
      </c>
      <c r="P1634" t="s">
        <v>8282</v>
      </c>
      <c r="Q1634" s="10">
        <f t="shared" si="50"/>
        <v>102</v>
      </c>
      <c r="R1634">
        <f t="shared" si="51"/>
        <v>86.49</v>
      </c>
    </row>
    <row r="1635" spans="1:18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8347</v>
      </c>
      <c r="O1635" s="12" t="s">
        <v>8281</v>
      </c>
      <c r="P1635" t="s">
        <v>8282</v>
      </c>
      <c r="Q1635" s="10">
        <f t="shared" si="50"/>
        <v>100</v>
      </c>
      <c r="R1635">
        <f t="shared" si="51"/>
        <v>172.41</v>
      </c>
    </row>
    <row r="1636" spans="1:18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8347</v>
      </c>
      <c r="O1636" s="12" t="s">
        <v>8281</v>
      </c>
      <c r="P1636" t="s">
        <v>8282</v>
      </c>
      <c r="Q1636" s="10">
        <f t="shared" si="50"/>
        <v>101</v>
      </c>
      <c r="R1636">
        <f t="shared" si="51"/>
        <v>62.81</v>
      </c>
    </row>
    <row r="1637" spans="1:18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8347</v>
      </c>
      <c r="O1637" s="12" t="s">
        <v>8281</v>
      </c>
      <c r="P1637" t="s">
        <v>8282</v>
      </c>
      <c r="Q1637" s="10">
        <f t="shared" si="50"/>
        <v>125</v>
      </c>
      <c r="R1637">
        <f t="shared" si="51"/>
        <v>67.73</v>
      </c>
    </row>
    <row r="1638" spans="1:18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8347</v>
      </c>
      <c r="O1638" s="12" t="s">
        <v>8281</v>
      </c>
      <c r="P1638" t="s">
        <v>8282</v>
      </c>
      <c r="Q1638" s="10">
        <f t="shared" si="50"/>
        <v>104</v>
      </c>
      <c r="R1638">
        <f t="shared" si="51"/>
        <v>53.56</v>
      </c>
    </row>
    <row r="1639" spans="1:18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8347</v>
      </c>
      <c r="O1639" s="12" t="s">
        <v>8281</v>
      </c>
      <c r="P1639" t="s">
        <v>8282</v>
      </c>
      <c r="Q1639" s="10">
        <f t="shared" si="50"/>
        <v>104</v>
      </c>
      <c r="R1639">
        <f t="shared" si="51"/>
        <v>34.6</v>
      </c>
    </row>
    <row r="1640" spans="1:18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8347</v>
      </c>
      <c r="O1640" s="12" t="s">
        <v>8281</v>
      </c>
      <c r="P1640" t="s">
        <v>8282</v>
      </c>
      <c r="Q1640" s="10">
        <f t="shared" si="50"/>
        <v>105</v>
      </c>
      <c r="R1640">
        <f t="shared" si="51"/>
        <v>38.89</v>
      </c>
    </row>
    <row r="1641" spans="1:18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8347</v>
      </c>
      <c r="O1641" s="12" t="s">
        <v>8281</v>
      </c>
      <c r="P1641" t="s">
        <v>8282</v>
      </c>
      <c r="Q1641" s="10">
        <f t="shared" si="50"/>
        <v>100</v>
      </c>
      <c r="R1641">
        <f t="shared" si="51"/>
        <v>94.74</v>
      </c>
    </row>
    <row r="1642" spans="1:18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8347</v>
      </c>
      <c r="O1642" s="12" t="s">
        <v>8281</v>
      </c>
      <c r="P1642" t="s">
        <v>8282</v>
      </c>
      <c r="Q1642" s="10">
        <f t="shared" si="50"/>
        <v>170</v>
      </c>
      <c r="R1642">
        <f t="shared" si="51"/>
        <v>39.97</v>
      </c>
    </row>
    <row r="1643" spans="1:18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8363</v>
      </c>
      <c r="O1643" s="12" t="s">
        <v>8281</v>
      </c>
      <c r="P1643" t="s">
        <v>8302</v>
      </c>
      <c r="Q1643" s="10">
        <f t="shared" si="50"/>
        <v>101</v>
      </c>
      <c r="R1643">
        <f t="shared" si="51"/>
        <v>97.5</v>
      </c>
    </row>
    <row r="1644" spans="1:18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8363</v>
      </c>
      <c r="O1644" s="12" t="s">
        <v>8281</v>
      </c>
      <c r="P1644" t="s">
        <v>8302</v>
      </c>
      <c r="Q1644" s="10">
        <f t="shared" si="50"/>
        <v>100</v>
      </c>
      <c r="R1644">
        <f t="shared" si="51"/>
        <v>42.86</v>
      </c>
    </row>
    <row r="1645" spans="1:18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8363</v>
      </c>
      <c r="O1645" s="12" t="s">
        <v>8281</v>
      </c>
      <c r="P1645" t="s">
        <v>8302</v>
      </c>
      <c r="Q1645" s="10">
        <f t="shared" si="50"/>
        <v>125</v>
      </c>
      <c r="R1645">
        <f t="shared" si="51"/>
        <v>168.51</v>
      </c>
    </row>
    <row r="1646" spans="1:18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8363</v>
      </c>
      <c r="O1646" s="12" t="s">
        <v>8281</v>
      </c>
      <c r="P1646" t="s">
        <v>8302</v>
      </c>
      <c r="Q1646" s="10">
        <f t="shared" si="50"/>
        <v>110</v>
      </c>
      <c r="R1646">
        <f t="shared" si="51"/>
        <v>85.55</v>
      </c>
    </row>
    <row r="1647" spans="1:18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8363</v>
      </c>
      <c r="O1647" s="12" t="s">
        <v>8281</v>
      </c>
      <c r="P1647" t="s">
        <v>8302</v>
      </c>
      <c r="Q1647" s="10">
        <f t="shared" si="50"/>
        <v>111</v>
      </c>
      <c r="R1647">
        <f t="shared" si="51"/>
        <v>554</v>
      </c>
    </row>
    <row r="1648" spans="1:18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8363</v>
      </c>
      <c r="O1648" s="12" t="s">
        <v>8281</v>
      </c>
      <c r="P1648" t="s">
        <v>8302</v>
      </c>
      <c r="Q1648" s="10">
        <f t="shared" si="50"/>
        <v>110</v>
      </c>
      <c r="R1648">
        <f t="shared" si="51"/>
        <v>26.55</v>
      </c>
    </row>
    <row r="1649" spans="1:18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8363</v>
      </c>
      <c r="O1649" s="12" t="s">
        <v>8281</v>
      </c>
      <c r="P1649" t="s">
        <v>8302</v>
      </c>
      <c r="Q1649" s="10">
        <f t="shared" si="50"/>
        <v>105</v>
      </c>
      <c r="R1649">
        <f t="shared" si="51"/>
        <v>113.83</v>
      </c>
    </row>
    <row r="1650" spans="1:18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8363</v>
      </c>
      <c r="O1650" s="12" t="s">
        <v>8281</v>
      </c>
      <c r="P1650" t="s">
        <v>8302</v>
      </c>
      <c r="Q1650" s="10">
        <f t="shared" si="50"/>
        <v>125</v>
      </c>
      <c r="R1650">
        <f t="shared" si="51"/>
        <v>32.01</v>
      </c>
    </row>
    <row r="1651" spans="1:18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8363</v>
      </c>
      <c r="O1651" s="12" t="s">
        <v>8281</v>
      </c>
      <c r="P1651" t="s">
        <v>8302</v>
      </c>
      <c r="Q1651" s="10">
        <f t="shared" si="50"/>
        <v>101</v>
      </c>
      <c r="R1651">
        <f t="shared" si="51"/>
        <v>47.19</v>
      </c>
    </row>
    <row r="1652" spans="1:18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8363</v>
      </c>
      <c r="O1652" s="12" t="s">
        <v>8281</v>
      </c>
      <c r="P1652" t="s">
        <v>8302</v>
      </c>
      <c r="Q1652" s="10">
        <f t="shared" si="50"/>
        <v>142</v>
      </c>
      <c r="R1652">
        <f t="shared" si="51"/>
        <v>88.47</v>
      </c>
    </row>
    <row r="1653" spans="1:18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8363</v>
      </c>
      <c r="O1653" s="12" t="s">
        <v>8281</v>
      </c>
      <c r="P1653" t="s">
        <v>8302</v>
      </c>
      <c r="Q1653" s="10">
        <f t="shared" si="50"/>
        <v>101</v>
      </c>
      <c r="R1653">
        <f t="shared" si="51"/>
        <v>100.75</v>
      </c>
    </row>
    <row r="1654" spans="1:18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8363</v>
      </c>
      <c r="O1654" s="12" t="s">
        <v>8281</v>
      </c>
      <c r="P1654" t="s">
        <v>8302</v>
      </c>
      <c r="Q1654" s="10">
        <f t="shared" si="50"/>
        <v>101</v>
      </c>
      <c r="R1654">
        <f t="shared" si="51"/>
        <v>64.709999999999994</v>
      </c>
    </row>
    <row r="1655" spans="1:18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8363</v>
      </c>
      <c r="O1655" s="12" t="s">
        <v>8281</v>
      </c>
      <c r="P1655" t="s">
        <v>8302</v>
      </c>
      <c r="Q1655" s="10">
        <f t="shared" si="50"/>
        <v>174</v>
      </c>
      <c r="R1655">
        <f t="shared" si="51"/>
        <v>51.85</v>
      </c>
    </row>
    <row r="1656" spans="1:18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8363</v>
      </c>
      <c r="O1656" s="12" t="s">
        <v>8281</v>
      </c>
      <c r="P1656" t="s">
        <v>8302</v>
      </c>
      <c r="Q1656" s="10">
        <f t="shared" si="50"/>
        <v>120</v>
      </c>
      <c r="R1656">
        <f t="shared" si="51"/>
        <v>38.79</v>
      </c>
    </row>
    <row r="1657" spans="1:18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8363</v>
      </c>
      <c r="O1657" s="12" t="s">
        <v>8281</v>
      </c>
      <c r="P1657" t="s">
        <v>8302</v>
      </c>
      <c r="Q1657" s="10">
        <f t="shared" si="50"/>
        <v>143</v>
      </c>
      <c r="R1657">
        <f t="shared" si="51"/>
        <v>44.65</v>
      </c>
    </row>
    <row r="1658" spans="1:18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8363</v>
      </c>
      <c r="O1658" s="12" t="s">
        <v>8281</v>
      </c>
      <c r="P1658" t="s">
        <v>8302</v>
      </c>
      <c r="Q1658" s="10">
        <f t="shared" si="50"/>
        <v>100</v>
      </c>
      <c r="R1658">
        <f t="shared" si="51"/>
        <v>156.77000000000001</v>
      </c>
    </row>
    <row r="1659" spans="1:18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8363</v>
      </c>
      <c r="O1659" s="12" t="s">
        <v>8281</v>
      </c>
      <c r="P1659" t="s">
        <v>8302</v>
      </c>
      <c r="Q1659" s="10">
        <f t="shared" si="50"/>
        <v>105</v>
      </c>
      <c r="R1659">
        <f t="shared" si="51"/>
        <v>118.7</v>
      </c>
    </row>
    <row r="1660" spans="1:18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8363</v>
      </c>
      <c r="O1660" s="12" t="s">
        <v>8281</v>
      </c>
      <c r="P1660" t="s">
        <v>8302</v>
      </c>
      <c r="Q1660" s="10">
        <f t="shared" si="50"/>
        <v>132</v>
      </c>
      <c r="R1660">
        <f t="shared" si="51"/>
        <v>74.150000000000006</v>
      </c>
    </row>
    <row r="1661" spans="1:18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8363</v>
      </c>
      <c r="O1661" s="12" t="s">
        <v>8281</v>
      </c>
      <c r="P1661" t="s">
        <v>8302</v>
      </c>
      <c r="Q1661" s="10">
        <f t="shared" si="50"/>
        <v>113</v>
      </c>
      <c r="R1661">
        <f t="shared" si="51"/>
        <v>12.53</v>
      </c>
    </row>
    <row r="1662" spans="1:18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8363</v>
      </c>
      <c r="O1662" s="12" t="s">
        <v>8281</v>
      </c>
      <c r="P1662" t="s">
        <v>8302</v>
      </c>
      <c r="Q1662" s="10">
        <f t="shared" si="50"/>
        <v>1254</v>
      </c>
      <c r="R1662">
        <f t="shared" si="51"/>
        <v>27.86</v>
      </c>
    </row>
    <row r="1663" spans="1:18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8363</v>
      </c>
      <c r="O1663" s="12" t="s">
        <v>8281</v>
      </c>
      <c r="P1663" t="s">
        <v>8302</v>
      </c>
      <c r="Q1663" s="10">
        <f t="shared" si="50"/>
        <v>103</v>
      </c>
      <c r="R1663">
        <f t="shared" si="51"/>
        <v>80.180000000000007</v>
      </c>
    </row>
    <row r="1664" spans="1:18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8363</v>
      </c>
      <c r="O1664" s="12" t="s">
        <v>8281</v>
      </c>
      <c r="P1664" t="s">
        <v>8302</v>
      </c>
      <c r="Q1664" s="10">
        <f t="shared" si="50"/>
        <v>103</v>
      </c>
      <c r="R1664">
        <f t="shared" si="51"/>
        <v>132.44</v>
      </c>
    </row>
    <row r="1665" spans="1:18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8363</v>
      </c>
      <c r="O1665" s="12" t="s">
        <v>8281</v>
      </c>
      <c r="P1665" t="s">
        <v>8302</v>
      </c>
      <c r="Q1665" s="10">
        <f t="shared" si="50"/>
        <v>108</v>
      </c>
      <c r="R1665">
        <f t="shared" si="51"/>
        <v>33.75</v>
      </c>
    </row>
    <row r="1666" spans="1:18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8363</v>
      </c>
      <c r="O1666" s="12" t="s">
        <v>8281</v>
      </c>
      <c r="P1666" t="s">
        <v>8302</v>
      </c>
      <c r="Q1666" s="10">
        <f t="shared" ref="Q1666:Q1729" si="52">ROUND(E1666/D1666*100,0)</f>
        <v>122</v>
      </c>
      <c r="R1666">
        <f t="shared" ref="R1666:R1729" si="53">IFERROR(ROUND(E1666/L1666,2),0)</f>
        <v>34.380000000000003</v>
      </c>
    </row>
    <row r="1667" spans="1:18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8363</v>
      </c>
      <c r="O1667" s="12" t="s">
        <v>8281</v>
      </c>
      <c r="P1667" t="s">
        <v>8302</v>
      </c>
      <c r="Q1667" s="10">
        <f t="shared" si="52"/>
        <v>119</v>
      </c>
      <c r="R1667">
        <f t="shared" si="53"/>
        <v>44.96</v>
      </c>
    </row>
    <row r="1668" spans="1:18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8363</v>
      </c>
      <c r="O1668" s="12" t="s">
        <v>8281</v>
      </c>
      <c r="P1668" t="s">
        <v>8302</v>
      </c>
      <c r="Q1668" s="10">
        <f t="shared" si="52"/>
        <v>161</v>
      </c>
      <c r="R1668">
        <f t="shared" si="53"/>
        <v>41.04</v>
      </c>
    </row>
    <row r="1669" spans="1:18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8363</v>
      </c>
      <c r="O1669" s="12" t="s">
        <v>8281</v>
      </c>
      <c r="P1669" t="s">
        <v>8302</v>
      </c>
      <c r="Q1669" s="10">
        <f t="shared" si="52"/>
        <v>127</v>
      </c>
      <c r="R1669">
        <f t="shared" si="53"/>
        <v>52.6</v>
      </c>
    </row>
    <row r="1670" spans="1:18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8363</v>
      </c>
      <c r="O1670" s="12" t="s">
        <v>8281</v>
      </c>
      <c r="P1670" t="s">
        <v>8302</v>
      </c>
      <c r="Q1670" s="10">
        <f t="shared" si="52"/>
        <v>103</v>
      </c>
      <c r="R1670">
        <f t="shared" si="53"/>
        <v>70.78</v>
      </c>
    </row>
    <row r="1671" spans="1:18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8363</v>
      </c>
      <c r="O1671" s="12" t="s">
        <v>8281</v>
      </c>
      <c r="P1671" t="s">
        <v>8302</v>
      </c>
      <c r="Q1671" s="10">
        <f t="shared" si="52"/>
        <v>140</v>
      </c>
      <c r="R1671">
        <f t="shared" si="53"/>
        <v>53.75</v>
      </c>
    </row>
    <row r="1672" spans="1:18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8363</v>
      </c>
      <c r="O1672" s="12" t="s">
        <v>8281</v>
      </c>
      <c r="P1672" t="s">
        <v>8302</v>
      </c>
      <c r="Q1672" s="10">
        <f t="shared" si="52"/>
        <v>103</v>
      </c>
      <c r="R1672">
        <f t="shared" si="53"/>
        <v>44.61</v>
      </c>
    </row>
    <row r="1673" spans="1:18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8363</v>
      </c>
      <c r="O1673" s="12" t="s">
        <v>8281</v>
      </c>
      <c r="P1673" t="s">
        <v>8302</v>
      </c>
      <c r="Q1673" s="10">
        <f t="shared" si="52"/>
        <v>101</v>
      </c>
      <c r="R1673">
        <f t="shared" si="53"/>
        <v>26.15</v>
      </c>
    </row>
    <row r="1674" spans="1:18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8363</v>
      </c>
      <c r="O1674" s="12" t="s">
        <v>8281</v>
      </c>
      <c r="P1674" t="s">
        <v>8302</v>
      </c>
      <c r="Q1674" s="10">
        <f t="shared" si="52"/>
        <v>113</v>
      </c>
      <c r="R1674">
        <f t="shared" si="53"/>
        <v>39.18</v>
      </c>
    </row>
    <row r="1675" spans="1:18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8363</v>
      </c>
      <c r="O1675" s="12" t="s">
        <v>8281</v>
      </c>
      <c r="P1675" t="s">
        <v>8302</v>
      </c>
      <c r="Q1675" s="10">
        <f t="shared" si="52"/>
        <v>128</v>
      </c>
      <c r="R1675">
        <f t="shared" si="53"/>
        <v>45.59</v>
      </c>
    </row>
    <row r="1676" spans="1:18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8363</v>
      </c>
      <c r="O1676" s="12" t="s">
        <v>8281</v>
      </c>
      <c r="P1676" t="s">
        <v>8302</v>
      </c>
      <c r="Q1676" s="10">
        <f t="shared" si="52"/>
        <v>202</v>
      </c>
      <c r="R1676">
        <f t="shared" si="53"/>
        <v>89.25</v>
      </c>
    </row>
    <row r="1677" spans="1:18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8363</v>
      </c>
      <c r="O1677" s="12" t="s">
        <v>8281</v>
      </c>
      <c r="P1677" t="s">
        <v>8302</v>
      </c>
      <c r="Q1677" s="10">
        <f t="shared" si="52"/>
        <v>137</v>
      </c>
      <c r="R1677">
        <f t="shared" si="53"/>
        <v>40.42</v>
      </c>
    </row>
    <row r="1678" spans="1:18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8363</v>
      </c>
      <c r="O1678" s="12" t="s">
        <v>8281</v>
      </c>
      <c r="P1678" t="s">
        <v>8302</v>
      </c>
      <c r="Q1678" s="10">
        <f t="shared" si="52"/>
        <v>115</v>
      </c>
      <c r="R1678">
        <f t="shared" si="53"/>
        <v>82.38</v>
      </c>
    </row>
    <row r="1679" spans="1:18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8363</v>
      </c>
      <c r="O1679" s="12" t="s">
        <v>8281</v>
      </c>
      <c r="P1679" t="s">
        <v>8302</v>
      </c>
      <c r="Q1679" s="10">
        <f t="shared" si="52"/>
        <v>112</v>
      </c>
      <c r="R1679">
        <f t="shared" si="53"/>
        <v>159.52000000000001</v>
      </c>
    </row>
    <row r="1680" spans="1:18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8363</v>
      </c>
      <c r="O1680" s="12" t="s">
        <v>8281</v>
      </c>
      <c r="P1680" t="s">
        <v>8302</v>
      </c>
      <c r="Q1680" s="10">
        <f t="shared" si="52"/>
        <v>118</v>
      </c>
      <c r="R1680">
        <f t="shared" si="53"/>
        <v>36.24</v>
      </c>
    </row>
    <row r="1681" spans="1:18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8363</v>
      </c>
      <c r="O1681" s="12" t="s">
        <v>8281</v>
      </c>
      <c r="P1681" t="s">
        <v>8302</v>
      </c>
      <c r="Q1681" s="10">
        <f t="shared" si="52"/>
        <v>175</v>
      </c>
      <c r="R1681">
        <f t="shared" si="53"/>
        <v>62.5</v>
      </c>
    </row>
    <row r="1682" spans="1:18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8363</v>
      </c>
      <c r="O1682" s="12" t="s">
        <v>8281</v>
      </c>
      <c r="P1682" t="s">
        <v>8302</v>
      </c>
      <c r="Q1682" s="10">
        <f t="shared" si="52"/>
        <v>118</v>
      </c>
      <c r="R1682">
        <f t="shared" si="53"/>
        <v>47</v>
      </c>
    </row>
    <row r="1683" spans="1:18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8364</v>
      </c>
      <c r="O1683" s="12" t="s">
        <v>8281</v>
      </c>
      <c r="P1683" t="s">
        <v>8303</v>
      </c>
      <c r="Q1683" s="10">
        <f t="shared" si="52"/>
        <v>101</v>
      </c>
      <c r="R1683">
        <f t="shared" si="53"/>
        <v>74.58</v>
      </c>
    </row>
    <row r="1684" spans="1:18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8364</v>
      </c>
      <c r="O1684" s="12" t="s">
        <v>8281</v>
      </c>
      <c r="P1684" t="s">
        <v>8303</v>
      </c>
      <c r="Q1684" s="10">
        <f t="shared" si="52"/>
        <v>0</v>
      </c>
      <c r="R1684">
        <f t="shared" si="53"/>
        <v>0</v>
      </c>
    </row>
    <row r="1685" spans="1:18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8364</v>
      </c>
      <c r="O1685" s="12" t="s">
        <v>8281</v>
      </c>
      <c r="P1685" t="s">
        <v>8303</v>
      </c>
      <c r="Q1685" s="10">
        <f t="shared" si="52"/>
        <v>22</v>
      </c>
      <c r="R1685">
        <f t="shared" si="53"/>
        <v>76</v>
      </c>
    </row>
    <row r="1686" spans="1:18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8364</v>
      </c>
      <c r="O1686" s="12" t="s">
        <v>8281</v>
      </c>
      <c r="P1686" t="s">
        <v>8303</v>
      </c>
      <c r="Q1686" s="10">
        <f t="shared" si="52"/>
        <v>109</v>
      </c>
      <c r="R1686">
        <f t="shared" si="53"/>
        <v>86.44</v>
      </c>
    </row>
    <row r="1687" spans="1:18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8364</v>
      </c>
      <c r="O1687" s="12" t="s">
        <v>8281</v>
      </c>
      <c r="P1687" t="s">
        <v>8303</v>
      </c>
      <c r="Q1687" s="10">
        <f t="shared" si="52"/>
        <v>103</v>
      </c>
      <c r="R1687">
        <f t="shared" si="53"/>
        <v>24</v>
      </c>
    </row>
    <row r="1688" spans="1:18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8364</v>
      </c>
      <c r="O1688" s="12" t="s">
        <v>8281</v>
      </c>
      <c r="P1688" t="s">
        <v>8303</v>
      </c>
      <c r="Q1688" s="10">
        <f t="shared" si="52"/>
        <v>0</v>
      </c>
      <c r="R1688">
        <f t="shared" si="53"/>
        <v>18</v>
      </c>
    </row>
    <row r="1689" spans="1:18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8364</v>
      </c>
      <c r="O1689" s="12" t="s">
        <v>8281</v>
      </c>
      <c r="P1689" t="s">
        <v>8303</v>
      </c>
      <c r="Q1689" s="10">
        <f t="shared" si="52"/>
        <v>31</v>
      </c>
      <c r="R1689">
        <f t="shared" si="53"/>
        <v>80.13</v>
      </c>
    </row>
    <row r="1690" spans="1:18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8364</v>
      </c>
      <c r="O1690" s="12" t="s">
        <v>8281</v>
      </c>
      <c r="P1690" t="s">
        <v>8303</v>
      </c>
      <c r="Q1690" s="10">
        <f t="shared" si="52"/>
        <v>44</v>
      </c>
      <c r="R1690">
        <f t="shared" si="53"/>
        <v>253.14</v>
      </c>
    </row>
    <row r="1691" spans="1:18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8364</v>
      </c>
      <c r="O1691" s="12" t="s">
        <v>8281</v>
      </c>
      <c r="P1691" t="s">
        <v>8303</v>
      </c>
      <c r="Q1691" s="10">
        <f t="shared" si="52"/>
        <v>100</v>
      </c>
      <c r="R1691">
        <f t="shared" si="53"/>
        <v>171.43</v>
      </c>
    </row>
    <row r="1692" spans="1:18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8364</v>
      </c>
      <c r="O1692" s="12" t="s">
        <v>8281</v>
      </c>
      <c r="P1692" t="s">
        <v>8303</v>
      </c>
      <c r="Q1692" s="10">
        <f t="shared" si="52"/>
        <v>25</v>
      </c>
      <c r="R1692">
        <f t="shared" si="53"/>
        <v>57.73</v>
      </c>
    </row>
    <row r="1693" spans="1:18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8364</v>
      </c>
      <c r="O1693" s="12" t="s">
        <v>8281</v>
      </c>
      <c r="P1693" t="s">
        <v>8303</v>
      </c>
      <c r="Q1693" s="10">
        <f t="shared" si="52"/>
        <v>33</v>
      </c>
      <c r="R1693">
        <f t="shared" si="53"/>
        <v>264.26</v>
      </c>
    </row>
    <row r="1694" spans="1:18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8364</v>
      </c>
      <c r="O1694" s="12" t="s">
        <v>8281</v>
      </c>
      <c r="P1694" t="s">
        <v>8303</v>
      </c>
      <c r="Q1694" s="10">
        <f t="shared" si="52"/>
        <v>48</v>
      </c>
      <c r="R1694">
        <f t="shared" si="53"/>
        <v>159.33000000000001</v>
      </c>
    </row>
    <row r="1695" spans="1:18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8364</v>
      </c>
      <c r="O1695" s="12" t="s">
        <v>8281</v>
      </c>
      <c r="P1695" t="s">
        <v>8303</v>
      </c>
      <c r="Q1695" s="10">
        <f t="shared" si="52"/>
        <v>9</v>
      </c>
      <c r="R1695">
        <f t="shared" si="53"/>
        <v>35</v>
      </c>
    </row>
    <row r="1696" spans="1:18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8364</v>
      </c>
      <c r="O1696" s="12" t="s">
        <v>8281</v>
      </c>
      <c r="P1696" t="s">
        <v>8303</v>
      </c>
      <c r="Q1696" s="10">
        <f t="shared" si="52"/>
        <v>0</v>
      </c>
      <c r="R1696">
        <f t="shared" si="53"/>
        <v>5</v>
      </c>
    </row>
    <row r="1697" spans="1:18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8364</v>
      </c>
      <c r="O1697" s="12" t="s">
        <v>8281</v>
      </c>
      <c r="P1697" t="s">
        <v>8303</v>
      </c>
      <c r="Q1697" s="10">
        <f t="shared" si="52"/>
        <v>12</v>
      </c>
      <c r="R1697">
        <f t="shared" si="53"/>
        <v>61.09</v>
      </c>
    </row>
    <row r="1698" spans="1:18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8364</v>
      </c>
      <c r="O1698" s="12" t="s">
        <v>8281</v>
      </c>
      <c r="P1698" t="s">
        <v>8303</v>
      </c>
      <c r="Q1698" s="10">
        <f t="shared" si="52"/>
        <v>0</v>
      </c>
      <c r="R1698">
        <f t="shared" si="53"/>
        <v>0</v>
      </c>
    </row>
    <row r="1699" spans="1:18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8364</v>
      </c>
      <c r="O1699" s="12" t="s">
        <v>8281</v>
      </c>
      <c r="P1699" t="s">
        <v>8303</v>
      </c>
      <c r="Q1699" s="10">
        <f t="shared" si="52"/>
        <v>20</v>
      </c>
      <c r="R1699">
        <f t="shared" si="53"/>
        <v>114.82</v>
      </c>
    </row>
    <row r="1700" spans="1:18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8364</v>
      </c>
      <c r="O1700" s="12" t="s">
        <v>8281</v>
      </c>
      <c r="P1700" t="s">
        <v>8303</v>
      </c>
      <c r="Q1700" s="10">
        <f t="shared" si="52"/>
        <v>0</v>
      </c>
      <c r="R1700">
        <f t="shared" si="53"/>
        <v>0</v>
      </c>
    </row>
    <row r="1701" spans="1:18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8364</v>
      </c>
      <c r="O1701" s="12" t="s">
        <v>8281</v>
      </c>
      <c r="P1701" t="s">
        <v>8303</v>
      </c>
      <c r="Q1701" s="10">
        <f t="shared" si="52"/>
        <v>4</v>
      </c>
      <c r="R1701">
        <f t="shared" si="53"/>
        <v>54</v>
      </c>
    </row>
    <row r="1702" spans="1:18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8364</v>
      </c>
      <c r="O1702" s="12" t="s">
        <v>8281</v>
      </c>
      <c r="P1702" t="s">
        <v>8303</v>
      </c>
      <c r="Q1702" s="10">
        <f t="shared" si="52"/>
        <v>26</v>
      </c>
      <c r="R1702">
        <f t="shared" si="53"/>
        <v>65.97</v>
      </c>
    </row>
    <row r="1703" spans="1:18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8364</v>
      </c>
      <c r="O1703" s="12" t="s">
        <v>8281</v>
      </c>
      <c r="P1703" t="s">
        <v>8303</v>
      </c>
      <c r="Q1703" s="10">
        <f t="shared" si="52"/>
        <v>0</v>
      </c>
      <c r="R1703">
        <f t="shared" si="53"/>
        <v>5</v>
      </c>
    </row>
    <row r="1704" spans="1:18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8364</v>
      </c>
      <c r="O1704" s="12" t="s">
        <v>8281</v>
      </c>
      <c r="P1704" t="s">
        <v>8303</v>
      </c>
      <c r="Q1704" s="10">
        <f t="shared" si="52"/>
        <v>0</v>
      </c>
      <c r="R1704">
        <f t="shared" si="53"/>
        <v>1</v>
      </c>
    </row>
    <row r="1705" spans="1:18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8364</v>
      </c>
      <c r="O1705" s="12" t="s">
        <v>8281</v>
      </c>
      <c r="P1705" t="s">
        <v>8303</v>
      </c>
      <c r="Q1705" s="10">
        <f t="shared" si="52"/>
        <v>1</v>
      </c>
      <c r="R1705">
        <f t="shared" si="53"/>
        <v>25.5</v>
      </c>
    </row>
    <row r="1706" spans="1:18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8364</v>
      </c>
      <c r="O1706" s="12" t="s">
        <v>8281</v>
      </c>
      <c r="P1706" t="s">
        <v>8303</v>
      </c>
      <c r="Q1706" s="10">
        <f t="shared" si="52"/>
        <v>65</v>
      </c>
      <c r="R1706">
        <f t="shared" si="53"/>
        <v>118.36</v>
      </c>
    </row>
    <row r="1707" spans="1:18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8364</v>
      </c>
      <c r="O1707" s="12" t="s">
        <v>8281</v>
      </c>
      <c r="P1707" t="s">
        <v>8303</v>
      </c>
      <c r="Q1707" s="10">
        <f t="shared" si="52"/>
        <v>0</v>
      </c>
      <c r="R1707">
        <f t="shared" si="53"/>
        <v>0</v>
      </c>
    </row>
    <row r="1708" spans="1:18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8364</v>
      </c>
      <c r="O1708" s="12" t="s">
        <v>8281</v>
      </c>
      <c r="P1708" t="s">
        <v>8303</v>
      </c>
      <c r="Q1708" s="10">
        <f t="shared" si="52"/>
        <v>0</v>
      </c>
      <c r="R1708">
        <f t="shared" si="53"/>
        <v>0</v>
      </c>
    </row>
    <row r="1709" spans="1:18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8364</v>
      </c>
      <c r="O1709" s="12" t="s">
        <v>8281</v>
      </c>
      <c r="P1709" t="s">
        <v>8303</v>
      </c>
      <c r="Q1709" s="10">
        <f t="shared" si="52"/>
        <v>10</v>
      </c>
      <c r="R1709">
        <f t="shared" si="53"/>
        <v>54.11</v>
      </c>
    </row>
    <row r="1710" spans="1:18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8364</v>
      </c>
      <c r="O1710" s="12" t="s">
        <v>8281</v>
      </c>
      <c r="P1710" t="s">
        <v>8303</v>
      </c>
      <c r="Q1710" s="10">
        <f t="shared" si="52"/>
        <v>0</v>
      </c>
      <c r="R1710">
        <f t="shared" si="53"/>
        <v>0</v>
      </c>
    </row>
    <row r="1711" spans="1:18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8364</v>
      </c>
      <c r="O1711" s="12" t="s">
        <v>8281</v>
      </c>
      <c r="P1711" t="s">
        <v>8303</v>
      </c>
      <c r="Q1711" s="10">
        <f t="shared" si="52"/>
        <v>5</v>
      </c>
      <c r="R1711">
        <f t="shared" si="53"/>
        <v>21.25</v>
      </c>
    </row>
    <row r="1712" spans="1:18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8364</v>
      </c>
      <c r="O1712" s="12" t="s">
        <v>8281</v>
      </c>
      <c r="P1712" t="s">
        <v>8303</v>
      </c>
      <c r="Q1712" s="10">
        <f t="shared" si="52"/>
        <v>1</v>
      </c>
      <c r="R1712">
        <f t="shared" si="53"/>
        <v>34</v>
      </c>
    </row>
    <row r="1713" spans="1:18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8364</v>
      </c>
      <c r="O1713" s="12" t="s">
        <v>8281</v>
      </c>
      <c r="P1713" t="s">
        <v>8303</v>
      </c>
      <c r="Q1713" s="10">
        <f t="shared" si="52"/>
        <v>11</v>
      </c>
      <c r="R1713">
        <f t="shared" si="53"/>
        <v>525</v>
      </c>
    </row>
    <row r="1714" spans="1:18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8364</v>
      </c>
      <c r="O1714" s="12" t="s">
        <v>8281</v>
      </c>
      <c r="P1714" t="s">
        <v>8303</v>
      </c>
      <c r="Q1714" s="10">
        <f t="shared" si="52"/>
        <v>0</v>
      </c>
      <c r="R1714">
        <f t="shared" si="53"/>
        <v>0</v>
      </c>
    </row>
    <row r="1715" spans="1:18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8364</v>
      </c>
      <c r="O1715" s="12" t="s">
        <v>8281</v>
      </c>
      <c r="P1715" t="s">
        <v>8303</v>
      </c>
      <c r="Q1715" s="10">
        <f t="shared" si="52"/>
        <v>2</v>
      </c>
      <c r="R1715">
        <f t="shared" si="53"/>
        <v>50</v>
      </c>
    </row>
    <row r="1716" spans="1:18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8364</v>
      </c>
      <c r="O1716" s="12" t="s">
        <v>8281</v>
      </c>
      <c r="P1716" t="s">
        <v>8303</v>
      </c>
      <c r="Q1716" s="10">
        <f t="shared" si="52"/>
        <v>8</v>
      </c>
      <c r="R1716">
        <f t="shared" si="53"/>
        <v>115.71</v>
      </c>
    </row>
    <row r="1717" spans="1:18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8364</v>
      </c>
      <c r="O1717" s="12" t="s">
        <v>8281</v>
      </c>
      <c r="P1717" t="s">
        <v>8303</v>
      </c>
      <c r="Q1717" s="10">
        <f t="shared" si="52"/>
        <v>0</v>
      </c>
      <c r="R1717">
        <f t="shared" si="53"/>
        <v>5.5</v>
      </c>
    </row>
    <row r="1718" spans="1:18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8364</v>
      </c>
      <c r="O1718" s="12" t="s">
        <v>8281</v>
      </c>
      <c r="P1718" t="s">
        <v>8303</v>
      </c>
      <c r="Q1718" s="10">
        <f t="shared" si="52"/>
        <v>8</v>
      </c>
      <c r="R1718">
        <f t="shared" si="53"/>
        <v>50</v>
      </c>
    </row>
    <row r="1719" spans="1:18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8364</v>
      </c>
      <c r="O1719" s="12" t="s">
        <v>8281</v>
      </c>
      <c r="P1719" t="s">
        <v>8303</v>
      </c>
      <c r="Q1719" s="10">
        <f t="shared" si="52"/>
        <v>43</v>
      </c>
      <c r="R1719">
        <f t="shared" si="53"/>
        <v>34.020000000000003</v>
      </c>
    </row>
    <row r="1720" spans="1:18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8364</v>
      </c>
      <c r="O1720" s="12" t="s">
        <v>8281</v>
      </c>
      <c r="P1720" t="s">
        <v>8303</v>
      </c>
      <c r="Q1720" s="10">
        <f t="shared" si="52"/>
        <v>0</v>
      </c>
      <c r="R1720">
        <f t="shared" si="53"/>
        <v>37.5</v>
      </c>
    </row>
    <row r="1721" spans="1:18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8364</v>
      </c>
      <c r="O1721" s="12" t="s">
        <v>8281</v>
      </c>
      <c r="P1721" t="s">
        <v>8303</v>
      </c>
      <c r="Q1721" s="10">
        <f t="shared" si="52"/>
        <v>1</v>
      </c>
      <c r="R1721">
        <f t="shared" si="53"/>
        <v>11.67</v>
      </c>
    </row>
    <row r="1722" spans="1:18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8364</v>
      </c>
      <c r="O1722" s="12" t="s">
        <v>8281</v>
      </c>
      <c r="P1722" t="s">
        <v>8303</v>
      </c>
      <c r="Q1722" s="10">
        <f t="shared" si="52"/>
        <v>6</v>
      </c>
      <c r="R1722">
        <f t="shared" si="53"/>
        <v>28.13</v>
      </c>
    </row>
    <row r="1723" spans="1:18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8364</v>
      </c>
      <c r="O1723" s="12" t="s">
        <v>8281</v>
      </c>
      <c r="P1723" t="s">
        <v>8303</v>
      </c>
      <c r="Q1723" s="10">
        <f t="shared" si="52"/>
        <v>0</v>
      </c>
      <c r="R1723">
        <f t="shared" si="53"/>
        <v>0</v>
      </c>
    </row>
    <row r="1724" spans="1:18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8364</v>
      </c>
      <c r="O1724" s="12" t="s">
        <v>8281</v>
      </c>
      <c r="P1724" t="s">
        <v>8303</v>
      </c>
      <c r="Q1724" s="10">
        <f t="shared" si="52"/>
        <v>0</v>
      </c>
      <c r="R1724">
        <f t="shared" si="53"/>
        <v>1</v>
      </c>
    </row>
    <row r="1725" spans="1:18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8364</v>
      </c>
      <c r="O1725" s="12" t="s">
        <v>8281</v>
      </c>
      <c r="P1725" t="s">
        <v>8303</v>
      </c>
      <c r="Q1725" s="10">
        <f t="shared" si="52"/>
        <v>7</v>
      </c>
      <c r="R1725">
        <f t="shared" si="53"/>
        <v>216.67</v>
      </c>
    </row>
    <row r="1726" spans="1:18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8364</v>
      </c>
      <c r="O1726" s="12" t="s">
        <v>8281</v>
      </c>
      <c r="P1726" t="s">
        <v>8303</v>
      </c>
      <c r="Q1726" s="10">
        <f t="shared" si="52"/>
        <v>1</v>
      </c>
      <c r="R1726">
        <f t="shared" si="53"/>
        <v>8.75</v>
      </c>
    </row>
    <row r="1727" spans="1:18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8364</v>
      </c>
      <c r="O1727" s="12" t="s">
        <v>8281</v>
      </c>
      <c r="P1727" t="s">
        <v>8303</v>
      </c>
      <c r="Q1727" s="10">
        <f t="shared" si="52"/>
        <v>10</v>
      </c>
      <c r="R1727">
        <f t="shared" si="53"/>
        <v>62.22</v>
      </c>
    </row>
    <row r="1728" spans="1:18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8364</v>
      </c>
      <c r="O1728" s="12" t="s">
        <v>8281</v>
      </c>
      <c r="P1728" t="s">
        <v>8303</v>
      </c>
      <c r="Q1728" s="10">
        <f t="shared" si="52"/>
        <v>34</v>
      </c>
      <c r="R1728">
        <f t="shared" si="53"/>
        <v>137.25</v>
      </c>
    </row>
    <row r="1729" spans="1:18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8364</v>
      </c>
      <c r="O1729" s="12" t="s">
        <v>8281</v>
      </c>
      <c r="P1729" t="s">
        <v>8303</v>
      </c>
      <c r="Q1729" s="10">
        <f t="shared" si="52"/>
        <v>0</v>
      </c>
      <c r="R1729">
        <f t="shared" si="53"/>
        <v>1</v>
      </c>
    </row>
    <row r="1730" spans="1:18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8364</v>
      </c>
      <c r="O1730" s="12" t="s">
        <v>8281</v>
      </c>
      <c r="P1730" t="s">
        <v>8303</v>
      </c>
      <c r="Q1730" s="10">
        <f t="shared" ref="Q1730:Q1793" si="54">ROUND(E1730/D1730*100,0)</f>
        <v>68</v>
      </c>
      <c r="R1730">
        <f t="shared" ref="R1730:R1793" si="55">IFERROR(ROUND(E1730/L1730,2),0)</f>
        <v>122.14</v>
      </c>
    </row>
    <row r="1731" spans="1:18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8364</v>
      </c>
      <c r="O1731" s="12" t="s">
        <v>8281</v>
      </c>
      <c r="P1731" t="s">
        <v>8303</v>
      </c>
      <c r="Q1731" s="10">
        <f t="shared" si="54"/>
        <v>0</v>
      </c>
      <c r="R1731">
        <f t="shared" si="55"/>
        <v>0</v>
      </c>
    </row>
    <row r="1732" spans="1:18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8364</v>
      </c>
      <c r="O1732" s="12" t="s">
        <v>8281</v>
      </c>
      <c r="P1732" t="s">
        <v>8303</v>
      </c>
      <c r="Q1732" s="10">
        <f t="shared" si="54"/>
        <v>0</v>
      </c>
      <c r="R1732">
        <f t="shared" si="55"/>
        <v>0</v>
      </c>
    </row>
    <row r="1733" spans="1:18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8364</v>
      </c>
      <c r="O1733" s="12" t="s">
        <v>8281</v>
      </c>
      <c r="P1733" t="s">
        <v>8303</v>
      </c>
      <c r="Q1733" s="10">
        <f t="shared" si="54"/>
        <v>0</v>
      </c>
      <c r="R1733">
        <f t="shared" si="55"/>
        <v>0</v>
      </c>
    </row>
    <row r="1734" spans="1:18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8364</v>
      </c>
      <c r="O1734" s="12" t="s">
        <v>8281</v>
      </c>
      <c r="P1734" t="s">
        <v>8303</v>
      </c>
      <c r="Q1734" s="10">
        <f t="shared" si="54"/>
        <v>0</v>
      </c>
      <c r="R1734">
        <f t="shared" si="55"/>
        <v>0</v>
      </c>
    </row>
    <row r="1735" spans="1:18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8364</v>
      </c>
      <c r="O1735" s="12" t="s">
        <v>8281</v>
      </c>
      <c r="P1735" t="s">
        <v>8303</v>
      </c>
      <c r="Q1735" s="10">
        <f t="shared" si="54"/>
        <v>0</v>
      </c>
      <c r="R1735">
        <f t="shared" si="55"/>
        <v>0</v>
      </c>
    </row>
    <row r="1736" spans="1:18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8364</v>
      </c>
      <c r="O1736" s="12" t="s">
        <v>8281</v>
      </c>
      <c r="P1736" t="s">
        <v>8303</v>
      </c>
      <c r="Q1736" s="10">
        <f t="shared" si="54"/>
        <v>0</v>
      </c>
      <c r="R1736">
        <f t="shared" si="55"/>
        <v>1</v>
      </c>
    </row>
    <row r="1737" spans="1:18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8364</v>
      </c>
      <c r="O1737" s="12" t="s">
        <v>8281</v>
      </c>
      <c r="P1737" t="s">
        <v>8303</v>
      </c>
      <c r="Q1737" s="10">
        <f t="shared" si="54"/>
        <v>11</v>
      </c>
      <c r="R1737">
        <f t="shared" si="55"/>
        <v>55</v>
      </c>
    </row>
    <row r="1738" spans="1:18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8364</v>
      </c>
      <c r="O1738" s="12" t="s">
        <v>8281</v>
      </c>
      <c r="P1738" t="s">
        <v>8303</v>
      </c>
      <c r="Q1738" s="10">
        <f t="shared" si="54"/>
        <v>1</v>
      </c>
      <c r="R1738">
        <f t="shared" si="55"/>
        <v>22</v>
      </c>
    </row>
    <row r="1739" spans="1:18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8364</v>
      </c>
      <c r="O1739" s="12" t="s">
        <v>8281</v>
      </c>
      <c r="P1739" t="s">
        <v>8303</v>
      </c>
      <c r="Q1739" s="10">
        <f t="shared" si="54"/>
        <v>21</v>
      </c>
      <c r="R1739">
        <f t="shared" si="55"/>
        <v>56.67</v>
      </c>
    </row>
    <row r="1740" spans="1:18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8364</v>
      </c>
      <c r="O1740" s="12" t="s">
        <v>8281</v>
      </c>
      <c r="P1740" t="s">
        <v>8303</v>
      </c>
      <c r="Q1740" s="10">
        <f t="shared" si="54"/>
        <v>0</v>
      </c>
      <c r="R1740">
        <f t="shared" si="55"/>
        <v>20</v>
      </c>
    </row>
    <row r="1741" spans="1:18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8364</v>
      </c>
      <c r="O1741" s="12" t="s">
        <v>8281</v>
      </c>
      <c r="P1741" t="s">
        <v>8303</v>
      </c>
      <c r="Q1741" s="10">
        <f t="shared" si="54"/>
        <v>0</v>
      </c>
      <c r="R1741">
        <f t="shared" si="55"/>
        <v>1</v>
      </c>
    </row>
    <row r="1742" spans="1:18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8364</v>
      </c>
      <c r="O1742" s="12" t="s">
        <v>8281</v>
      </c>
      <c r="P1742" t="s">
        <v>8303</v>
      </c>
      <c r="Q1742" s="10">
        <f t="shared" si="54"/>
        <v>0</v>
      </c>
      <c r="R1742">
        <f t="shared" si="55"/>
        <v>0</v>
      </c>
    </row>
    <row r="1743" spans="1:18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8356</v>
      </c>
      <c r="O1743" s="12" t="s">
        <v>8294</v>
      </c>
      <c r="P1743" t="s">
        <v>8295</v>
      </c>
      <c r="Q1743" s="10">
        <f t="shared" si="54"/>
        <v>111</v>
      </c>
      <c r="R1743">
        <f t="shared" si="55"/>
        <v>25.58</v>
      </c>
    </row>
    <row r="1744" spans="1:18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8356</v>
      </c>
      <c r="O1744" s="12" t="s">
        <v>8294</v>
      </c>
      <c r="P1744" t="s">
        <v>8295</v>
      </c>
      <c r="Q1744" s="10">
        <f t="shared" si="54"/>
        <v>109</v>
      </c>
      <c r="R1744">
        <f t="shared" si="55"/>
        <v>63.97</v>
      </c>
    </row>
    <row r="1745" spans="1:18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8356</v>
      </c>
      <c r="O1745" s="12" t="s">
        <v>8294</v>
      </c>
      <c r="P1745" t="s">
        <v>8295</v>
      </c>
      <c r="Q1745" s="10">
        <f t="shared" si="54"/>
        <v>100</v>
      </c>
      <c r="R1745">
        <f t="shared" si="55"/>
        <v>89.93</v>
      </c>
    </row>
    <row r="1746" spans="1:18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8356</v>
      </c>
      <c r="O1746" s="12" t="s">
        <v>8294</v>
      </c>
      <c r="P1746" t="s">
        <v>8295</v>
      </c>
      <c r="Q1746" s="10">
        <f t="shared" si="54"/>
        <v>118</v>
      </c>
      <c r="R1746">
        <f t="shared" si="55"/>
        <v>93.07</v>
      </c>
    </row>
    <row r="1747" spans="1:18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8356</v>
      </c>
      <c r="O1747" s="12" t="s">
        <v>8294</v>
      </c>
      <c r="P1747" t="s">
        <v>8295</v>
      </c>
      <c r="Q1747" s="10">
        <f t="shared" si="54"/>
        <v>114</v>
      </c>
      <c r="R1747">
        <f t="shared" si="55"/>
        <v>89.67</v>
      </c>
    </row>
    <row r="1748" spans="1:18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8356</v>
      </c>
      <c r="O1748" s="12" t="s">
        <v>8294</v>
      </c>
      <c r="P1748" t="s">
        <v>8295</v>
      </c>
      <c r="Q1748" s="10">
        <f t="shared" si="54"/>
        <v>148</v>
      </c>
      <c r="R1748">
        <f t="shared" si="55"/>
        <v>207.62</v>
      </c>
    </row>
    <row r="1749" spans="1:18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8356</v>
      </c>
      <c r="O1749" s="12" t="s">
        <v>8294</v>
      </c>
      <c r="P1749" t="s">
        <v>8295</v>
      </c>
      <c r="Q1749" s="10">
        <f t="shared" si="54"/>
        <v>105</v>
      </c>
      <c r="R1749">
        <f t="shared" si="55"/>
        <v>59.41</v>
      </c>
    </row>
    <row r="1750" spans="1:18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8356</v>
      </c>
      <c r="O1750" s="12" t="s">
        <v>8294</v>
      </c>
      <c r="P1750" t="s">
        <v>8295</v>
      </c>
      <c r="Q1750" s="10">
        <f t="shared" si="54"/>
        <v>130</v>
      </c>
      <c r="R1750">
        <f t="shared" si="55"/>
        <v>358.97</v>
      </c>
    </row>
    <row r="1751" spans="1:18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8356</v>
      </c>
      <c r="O1751" s="12" t="s">
        <v>8294</v>
      </c>
      <c r="P1751" t="s">
        <v>8295</v>
      </c>
      <c r="Q1751" s="10">
        <f t="shared" si="54"/>
        <v>123</v>
      </c>
      <c r="R1751">
        <f t="shared" si="55"/>
        <v>94.74</v>
      </c>
    </row>
    <row r="1752" spans="1:18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8356</v>
      </c>
      <c r="O1752" s="12" t="s">
        <v>8294</v>
      </c>
      <c r="P1752" t="s">
        <v>8295</v>
      </c>
      <c r="Q1752" s="10">
        <f t="shared" si="54"/>
        <v>202</v>
      </c>
      <c r="R1752">
        <f t="shared" si="55"/>
        <v>80.650000000000006</v>
      </c>
    </row>
    <row r="1753" spans="1:18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8356</v>
      </c>
      <c r="O1753" s="12" t="s">
        <v>8294</v>
      </c>
      <c r="P1753" t="s">
        <v>8295</v>
      </c>
      <c r="Q1753" s="10">
        <f t="shared" si="54"/>
        <v>103</v>
      </c>
      <c r="R1753">
        <f t="shared" si="55"/>
        <v>168.69</v>
      </c>
    </row>
    <row r="1754" spans="1:18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8356</v>
      </c>
      <c r="O1754" s="12" t="s">
        <v>8294</v>
      </c>
      <c r="P1754" t="s">
        <v>8295</v>
      </c>
      <c r="Q1754" s="10">
        <f t="shared" si="54"/>
        <v>260</v>
      </c>
      <c r="R1754">
        <f t="shared" si="55"/>
        <v>34.69</v>
      </c>
    </row>
    <row r="1755" spans="1:18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8356</v>
      </c>
      <c r="O1755" s="12" t="s">
        <v>8294</v>
      </c>
      <c r="P1755" t="s">
        <v>8295</v>
      </c>
      <c r="Q1755" s="10">
        <f t="shared" si="54"/>
        <v>108</v>
      </c>
      <c r="R1755">
        <f t="shared" si="55"/>
        <v>462.86</v>
      </c>
    </row>
    <row r="1756" spans="1:18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8356</v>
      </c>
      <c r="O1756" s="12" t="s">
        <v>8294</v>
      </c>
      <c r="P1756" t="s">
        <v>8295</v>
      </c>
      <c r="Q1756" s="10">
        <f t="shared" si="54"/>
        <v>111</v>
      </c>
      <c r="R1756">
        <f t="shared" si="55"/>
        <v>104.39</v>
      </c>
    </row>
    <row r="1757" spans="1:18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8356</v>
      </c>
      <c r="O1757" s="12" t="s">
        <v>8294</v>
      </c>
      <c r="P1757" t="s">
        <v>8295</v>
      </c>
      <c r="Q1757" s="10">
        <f t="shared" si="54"/>
        <v>120</v>
      </c>
      <c r="R1757">
        <f t="shared" si="55"/>
        <v>7.5</v>
      </c>
    </row>
    <row r="1758" spans="1:18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8356</v>
      </c>
      <c r="O1758" s="12" t="s">
        <v>8294</v>
      </c>
      <c r="P1758" t="s">
        <v>8295</v>
      </c>
      <c r="Q1758" s="10">
        <f t="shared" si="54"/>
        <v>103</v>
      </c>
      <c r="R1758">
        <f t="shared" si="55"/>
        <v>47.13</v>
      </c>
    </row>
    <row r="1759" spans="1:18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8356</v>
      </c>
      <c r="O1759" s="12" t="s">
        <v>8294</v>
      </c>
      <c r="P1759" t="s">
        <v>8295</v>
      </c>
      <c r="Q1759" s="10">
        <f t="shared" si="54"/>
        <v>116</v>
      </c>
      <c r="R1759">
        <f t="shared" si="55"/>
        <v>414.29</v>
      </c>
    </row>
    <row r="1760" spans="1:18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8356</v>
      </c>
      <c r="O1760" s="12" t="s">
        <v>8294</v>
      </c>
      <c r="P1760" t="s">
        <v>8295</v>
      </c>
      <c r="Q1760" s="10">
        <f t="shared" si="54"/>
        <v>115</v>
      </c>
      <c r="R1760">
        <f t="shared" si="55"/>
        <v>42.48</v>
      </c>
    </row>
    <row r="1761" spans="1:18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8356</v>
      </c>
      <c r="O1761" s="12" t="s">
        <v>8294</v>
      </c>
      <c r="P1761" t="s">
        <v>8295</v>
      </c>
      <c r="Q1761" s="10">
        <f t="shared" si="54"/>
        <v>107</v>
      </c>
      <c r="R1761">
        <f t="shared" si="55"/>
        <v>108.78</v>
      </c>
    </row>
    <row r="1762" spans="1:18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8356</v>
      </c>
      <c r="O1762" s="12" t="s">
        <v>8294</v>
      </c>
      <c r="P1762" t="s">
        <v>8295</v>
      </c>
      <c r="Q1762" s="10">
        <f t="shared" si="54"/>
        <v>165</v>
      </c>
      <c r="R1762">
        <f t="shared" si="55"/>
        <v>81.099999999999994</v>
      </c>
    </row>
    <row r="1763" spans="1:18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8356</v>
      </c>
      <c r="O1763" s="12" t="s">
        <v>8294</v>
      </c>
      <c r="P1763" t="s">
        <v>8295</v>
      </c>
      <c r="Q1763" s="10">
        <f t="shared" si="54"/>
        <v>155</v>
      </c>
      <c r="R1763">
        <f t="shared" si="55"/>
        <v>51.67</v>
      </c>
    </row>
    <row r="1764" spans="1:18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8356</v>
      </c>
      <c r="O1764" s="12" t="s">
        <v>8294</v>
      </c>
      <c r="P1764" t="s">
        <v>8295</v>
      </c>
      <c r="Q1764" s="10">
        <f t="shared" si="54"/>
        <v>885</v>
      </c>
      <c r="R1764">
        <f t="shared" si="55"/>
        <v>35.4</v>
      </c>
    </row>
    <row r="1765" spans="1:18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8356</v>
      </c>
      <c r="O1765" s="12" t="s">
        <v>8294</v>
      </c>
      <c r="P1765" t="s">
        <v>8295</v>
      </c>
      <c r="Q1765" s="10">
        <f t="shared" si="54"/>
        <v>102</v>
      </c>
      <c r="R1765">
        <f t="shared" si="55"/>
        <v>103.64</v>
      </c>
    </row>
    <row r="1766" spans="1:18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8356</v>
      </c>
      <c r="O1766" s="12" t="s">
        <v>8294</v>
      </c>
      <c r="P1766" t="s">
        <v>8295</v>
      </c>
      <c r="Q1766" s="10">
        <f t="shared" si="54"/>
        <v>20</v>
      </c>
      <c r="R1766">
        <f t="shared" si="55"/>
        <v>55.28</v>
      </c>
    </row>
    <row r="1767" spans="1:18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8356</v>
      </c>
      <c r="O1767" s="12" t="s">
        <v>8294</v>
      </c>
      <c r="P1767" t="s">
        <v>8295</v>
      </c>
      <c r="Q1767" s="10">
        <f t="shared" si="54"/>
        <v>59</v>
      </c>
      <c r="R1767">
        <f t="shared" si="55"/>
        <v>72.17</v>
      </c>
    </row>
    <row r="1768" spans="1:18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8356</v>
      </c>
      <c r="O1768" s="12" t="s">
        <v>8294</v>
      </c>
      <c r="P1768" t="s">
        <v>8295</v>
      </c>
      <c r="Q1768" s="10">
        <f t="shared" si="54"/>
        <v>0</v>
      </c>
      <c r="R1768">
        <f t="shared" si="55"/>
        <v>0</v>
      </c>
    </row>
    <row r="1769" spans="1:18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8356</v>
      </c>
      <c r="O1769" s="12" t="s">
        <v>8294</v>
      </c>
      <c r="P1769" t="s">
        <v>8295</v>
      </c>
      <c r="Q1769" s="10">
        <f t="shared" si="54"/>
        <v>46</v>
      </c>
      <c r="R1769">
        <f t="shared" si="55"/>
        <v>58.62</v>
      </c>
    </row>
    <row r="1770" spans="1:18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8356</v>
      </c>
      <c r="O1770" s="12" t="s">
        <v>8294</v>
      </c>
      <c r="P1770" t="s">
        <v>8295</v>
      </c>
      <c r="Q1770" s="10">
        <f t="shared" si="54"/>
        <v>4</v>
      </c>
      <c r="R1770">
        <f t="shared" si="55"/>
        <v>12.47</v>
      </c>
    </row>
    <row r="1771" spans="1:18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8356</v>
      </c>
      <c r="O1771" s="12" t="s">
        <v>8294</v>
      </c>
      <c r="P1771" t="s">
        <v>8295</v>
      </c>
      <c r="Q1771" s="10">
        <f t="shared" si="54"/>
        <v>3</v>
      </c>
      <c r="R1771">
        <f t="shared" si="55"/>
        <v>49.14</v>
      </c>
    </row>
    <row r="1772" spans="1:18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8356</v>
      </c>
      <c r="O1772" s="12" t="s">
        <v>8294</v>
      </c>
      <c r="P1772" t="s">
        <v>8295</v>
      </c>
      <c r="Q1772" s="10">
        <f t="shared" si="54"/>
        <v>57</v>
      </c>
      <c r="R1772">
        <f t="shared" si="55"/>
        <v>150.5</v>
      </c>
    </row>
    <row r="1773" spans="1:18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8356</v>
      </c>
      <c r="O1773" s="12" t="s">
        <v>8294</v>
      </c>
      <c r="P1773" t="s">
        <v>8295</v>
      </c>
      <c r="Q1773" s="10">
        <f t="shared" si="54"/>
        <v>21</v>
      </c>
      <c r="R1773">
        <f t="shared" si="55"/>
        <v>35.799999999999997</v>
      </c>
    </row>
    <row r="1774" spans="1:18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8356</v>
      </c>
      <c r="O1774" s="12" t="s">
        <v>8294</v>
      </c>
      <c r="P1774" t="s">
        <v>8295</v>
      </c>
      <c r="Q1774" s="10">
        <f t="shared" si="54"/>
        <v>16</v>
      </c>
      <c r="R1774">
        <f t="shared" si="55"/>
        <v>45.16</v>
      </c>
    </row>
    <row r="1775" spans="1:18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8356</v>
      </c>
      <c r="O1775" s="12" t="s">
        <v>8294</v>
      </c>
      <c r="P1775" t="s">
        <v>8295</v>
      </c>
      <c r="Q1775" s="10">
        <f t="shared" si="54"/>
        <v>6</v>
      </c>
      <c r="R1775">
        <f t="shared" si="55"/>
        <v>98.79</v>
      </c>
    </row>
    <row r="1776" spans="1:18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8356</v>
      </c>
      <c r="O1776" s="12" t="s">
        <v>8294</v>
      </c>
      <c r="P1776" t="s">
        <v>8295</v>
      </c>
      <c r="Q1776" s="10">
        <f t="shared" si="54"/>
        <v>46</v>
      </c>
      <c r="R1776">
        <f t="shared" si="55"/>
        <v>88.31</v>
      </c>
    </row>
    <row r="1777" spans="1:18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8356</v>
      </c>
      <c r="O1777" s="12" t="s">
        <v>8294</v>
      </c>
      <c r="P1777" t="s">
        <v>8295</v>
      </c>
      <c r="Q1777" s="10">
        <f t="shared" si="54"/>
        <v>65</v>
      </c>
      <c r="R1777">
        <f t="shared" si="55"/>
        <v>170.63</v>
      </c>
    </row>
    <row r="1778" spans="1:18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8356</v>
      </c>
      <c r="O1778" s="12" t="s">
        <v>8294</v>
      </c>
      <c r="P1778" t="s">
        <v>8295</v>
      </c>
      <c r="Q1778" s="10">
        <f t="shared" si="54"/>
        <v>7</v>
      </c>
      <c r="R1778">
        <f t="shared" si="55"/>
        <v>83.75</v>
      </c>
    </row>
    <row r="1779" spans="1:18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8356</v>
      </c>
      <c r="O1779" s="12" t="s">
        <v>8294</v>
      </c>
      <c r="P1779" t="s">
        <v>8295</v>
      </c>
      <c r="Q1779" s="10">
        <f t="shared" si="54"/>
        <v>14</v>
      </c>
      <c r="R1779">
        <f t="shared" si="55"/>
        <v>65.099999999999994</v>
      </c>
    </row>
    <row r="1780" spans="1:18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8356</v>
      </c>
      <c r="O1780" s="12" t="s">
        <v>8294</v>
      </c>
      <c r="P1780" t="s">
        <v>8295</v>
      </c>
      <c r="Q1780" s="10">
        <f t="shared" si="54"/>
        <v>2</v>
      </c>
      <c r="R1780">
        <f t="shared" si="55"/>
        <v>66.33</v>
      </c>
    </row>
    <row r="1781" spans="1:18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8356</v>
      </c>
      <c r="O1781" s="12" t="s">
        <v>8294</v>
      </c>
      <c r="P1781" t="s">
        <v>8295</v>
      </c>
      <c r="Q1781" s="10">
        <f t="shared" si="54"/>
        <v>36</v>
      </c>
      <c r="R1781">
        <f t="shared" si="55"/>
        <v>104.89</v>
      </c>
    </row>
    <row r="1782" spans="1:18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8356</v>
      </c>
      <c r="O1782" s="12" t="s">
        <v>8294</v>
      </c>
      <c r="P1782" t="s">
        <v>8295</v>
      </c>
      <c r="Q1782" s="10">
        <f t="shared" si="54"/>
        <v>40</v>
      </c>
      <c r="R1782">
        <f t="shared" si="55"/>
        <v>78.44</v>
      </c>
    </row>
    <row r="1783" spans="1:18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8356</v>
      </c>
      <c r="O1783" s="12" t="s">
        <v>8294</v>
      </c>
      <c r="P1783" t="s">
        <v>8295</v>
      </c>
      <c r="Q1783" s="10">
        <f t="shared" si="54"/>
        <v>26</v>
      </c>
      <c r="R1783">
        <f t="shared" si="55"/>
        <v>59.04</v>
      </c>
    </row>
    <row r="1784" spans="1:18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8356</v>
      </c>
      <c r="O1784" s="12" t="s">
        <v>8294</v>
      </c>
      <c r="P1784" t="s">
        <v>8295</v>
      </c>
      <c r="Q1784" s="10">
        <f t="shared" si="54"/>
        <v>15</v>
      </c>
      <c r="R1784">
        <f t="shared" si="55"/>
        <v>71.34</v>
      </c>
    </row>
    <row r="1785" spans="1:18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8356</v>
      </c>
      <c r="O1785" s="12" t="s">
        <v>8294</v>
      </c>
      <c r="P1785" t="s">
        <v>8295</v>
      </c>
      <c r="Q1785" s="10">
        <f t="shared" si="54"/>
        <v>24</v>
      </c>
      <c r="R1785">
        <f t="shared" si="55"/>
        <v>51.23</v>
      </c>
    </row>
    <row r="1786" spans="1:18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8356</v>
      </c>
      <c r="O1786" s="12" t="s">
        <v>8294</v>
      </c>
      <c r="P1786" t="s">
        <v>8295</v>
      </c>
      <c r="Q1786" s="10">
        <f t="shared" si="54"/>
        <v>40</v>
      </c>
      <c r="R1786">
        <f t="shared" si="55"/>
        <v>60.24</v>
      </c>
    </row>
    <row r="1787" spans="1:18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8356</v>
      </c>
      <c r="O1787" s="12" t="s">
        <v>8294</v>
      </c>
      <c r="P1787" t="s">
        <v>8295</v>
      </c>
      <c r="Q1787" s="10">
        <f t="shared" si="54"/>
        <v>20</v>
      </c>
      <c r="R1787">
        <f t="shared" si="55"/>
        <v>44.94</v>
      </c>
    </row>
    <row r="1788" spans="1:18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8356</v>
      </c>
      <c r="O1788" s="12" t="s">
        <v>8294</v>
      </c>
      <c r="P1788" t="s">
        <v>8295</v>
      </c>
      <c r="Q1788" s="10">
        <f t="shared" si="54"/>
        <v>48</v>
      </c>
      <c r="R1788">
        <f t="shared" si="55"/>
        <v>31.21</v>
      </c>
    </row>
    <row r="1789" spans="1:18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8356</v>
      </c>
      <c r="O1789" s="12" t="s">
        <v>8294</v>
      </c>
      <c r="P1789" t="s">
        <v>8295</v>
      </c>
      <c r="Q1789" s="10">
        <f t="shared" si="54"/>
        <v>15</v>
      </c>
      <c r="R1789">
        <f t="shared" si="55"/>
        <v>63.88</v>
      </c>
    </row>
    <row r="1790" spans="1:18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8356</v>
      </c>
      <c r="O1790" s="12" t="s">
        <v>8294</v>
      </c>
      <c r="P1790" t="s">
        <v>8295</v>
      </c>
      <c r="Q1790" s="10">
        <f t="shared" si="54"/>
        <v>1</v>
      </c>
      <c r="R1790">
        <f t="shared" si="55"/>
        <v>19</v>
      </c>
    </row>
    <row r="1791" spans="1:18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8356</v>
      </c>
      <c r="O1791" s="12" t="s">
        <v>8294</v>
      </c>
      <c r="P1791" t="s">
        <v>8295</v>
      </c>
      <c r="Q1791" s="10">
        <f t="shared" si="54"/>
        <v>1</v>
      </c>
      <c r="R1791">
        <f t="shared" si="55"/>
        <v>10</v>
      </c>
    </row>
    <row r="1792" spans="1:18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8356</v>
      </c>
      <c r="O1792" s="12" t="s">
        <v>8294</v>
      </c>
      <c r="P1792" t="s">
        <v>8295</v>
      </c>
      <c r="Q1792" s="10">
        <f t="shared" si="54"/>
        <v>5</v>
      </c>
      <c r="R1792">
        <f t="shared" si="55"/>
        <v>109.07</v>
      </c>
    </row>
    <row r="1793" spans="1:18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8356</v>
      </c>
      <c r="O1793" s="12" t="s">
        <v>8294</v>
      </c>
      <c r="P1793" t="s">
        <v>8295</v>
      </c>
      <c r="Q1793" s="10">
        <f t="shared" si="54"/>
        <v>4</v>
      </c>
      <c r="R1793">
        <f t="shared" si="55"/>
        <v>26.75</v>
      </c>
    </row>
    <row r="1794" spans="1:18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8356</v>
      </c>
      <c r="O1794" s="12" t="s">
        <v>8294</v>
      </c>
      <c r="P1794" t="s">
        <v>8295</v>
      </c>
      <c r="Q1794" s="10">
        <f t="shared" ref="Q1794:Q1857" si="56">ROUND(E1794/D1794*100,0)</f>
        <v>61</v>
      </c>
      <c r="R1794">
        <f t="shared" ref="R1794:R1857" si="57">IFERROR(ROUND(E1794/L1794,2),0)</f>
        <v>109.94</v>
      </c>
    </row>
    <row r="1795" spans="1:18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8356</v>
      </c>
      <c r="O1795" s="12" t="s">
        <v>8294</v>
      </c>
      <c r="P1795" t="s">
        <v>8295</v>
      </c>
      <c r="Q1795" s="10">
        <f t="shared" si="56"/>
        <v>1</v>
      </c>
      <c r="R1795">
        <f t="shared" si="57"/>
        <v>20</v>
      </c>
    </row>
    <row r="1796" spans="1:18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8356</v>
      </c>
      <c r="O1796" s="12" t="s">
        <v>8294</v>
      </c>
      <c r="P1796" t="s">
        <v>8295</v>
      </c>
      <c r="Q1796" s="10">
        <f t="shared" si="56"/>
        <v>11</v>
      </c>
      <c r="R1796">
        <f t="shared" si="57"/>
        <v>55.39</v>
      </c>
    </row>
    <row r="1797" spans="1:18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8356</v>
      </c>
      <c r="O1797" s="12" t="s">
        <v>8294</v>
      </c>
      <c r="P1797" t="s">
        <v>8295</v>
      </c>
      <c r="Q1797" s="10">
        <f t="shared" si="56"/>
        <v>39</v>
      </c>
      <c r="R1797">
        <f t="shared" si="57"/>
        <v>133.9</v>
      </c>
    </row>
    <row r="1798" spans="1:18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8356</v>
      </c>
      <c r="O1798" s="12" t="s">
        <v>8294</v>
      </c>
      <c r="P1798" t="s">
        <v>8295</v>
      </c>
      <c r="Q1798" s="10">
        <f t="shared" si="56"/>
        <v>22</v>
      </c>
      <c r="R1798">
        <f t="shared" si="57"/>
        <v>48.72</v>
      </c>
    </row>
    <row r="1799" spans="1:18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8356</v>
      </c>
      <c r="O1799" s="12" t="s">
        <v>8294</v>
      </c>
      <c r="P1799" t="s">
        <v>8295</v>
      </c>
      <c r="Q1799" s="10">
        <f t="shared" si="56"/>
        <v>68</v>
      </c>
      <c r="R1799">
        <f t="shared" si="57"/>
        <v>48.25</v>
      </c>
    </row>
    <row r="1800" spans="1:18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8356</v>
      </c>
      <c r="O1800" s="12" t="s">
        <v>8294</v>
      </c>
      <c r="P1800" t="s">
        <v>8295</v>
      </c>
      <c r="Q1800" s="10">
        <f t="shared" si="56"/>
        <v>14</v>
      </c>
      <c r="R1800">
        <f t="shared" si="57"/>
        <v>58.97</v>
      </c>
    </row>
    <row r="1801" spans="1:18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8356</v>
      </c>
      <c r="O1801" s="12" t="s">
        <v>8294</v>
      </c>
      <c r="P1801" t="s">
        <v>8295</v>
      </c>
      <c r="Q1801" s="10">
        <f t="shared" si="56"/>
        <v>2</v>
      </c>
      <c r="R1801">
        <f t="shared" si="57"/>
        <v>11.64</v>
      </c>
    </row>
    <row r="1802" spans="1:18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8356</v>
      </c>
      <c r="O1802" s="12" t="s">
        <v>8294</v>
      </c>
      <c r="P1802" t="s">
        <v>8295</v>
      </c>
      <c r="Q1802" s="10">
        <f t="shared" si="56"/>
        <v>20</v>
      </c>
      <c r="R1802">
        <f t="shared" si="57"/>
        <v>83.72</v>
      </c>
    </row>
    <row r="1803" spans="1:18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8356</v>
      </c>
      <c r="O1803" s="12" t="s">
        <v>8294</v>
      </c>
      <c r="P1803" t="s">
        <v>8295</v>
      </c>
      <c r="Q1803" s="10">
        <f t="shared" si="56"/>
        <v>14</v>
      </c>
      <c r="R1803">
        <f t="shared" si="57"/>
        <v>63.65</v>
      </c>
    </row>
    <row r="1804" spans="1:18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8356</v>
      </c>
      <c r="O1804" s="12" t="s">
        <v>8294</v>
      </c>
      <c r="P1804" t="s">
        <v>8295</v>
      </c>
      <c r="Q1804" s="10">
        <f t="shared" si="56"/>
        <v>48</v>
      </c>
      <c r="R1804">
        <f t="shared" si="57"/>
        <v>94.28</v>
      </c>
    </row>
    <row r="1805" spans="1:18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8356</v>
      </c>
      <c r="O1805" s="12" t="s">
        <v>8294</v>
      </c>
      <c r="P1805" t="s">
        <v>8295</v>
      </c>
      <c r="Q1805" s="10">
        <f t="shared" si="56"/>
        <v>31</v>
      </c>
      <c r="R1805">
        <f t="shared" si="57"/>
        <v>71.87</v>
      </c>
    </row>
    <row r="1806" spans="1:18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8356</v>
      </c>
      <c r="O1806" s="12" t="s">
        <v>8294</v>
      </c>
      <c r="P1806" t="s">
        <v>8295</v>
      </c>
      <c r="Q1806" s="10">
        <f t="shared" si="56"/>
        <v>35</v>
      </c>
      <c r="R1806">
        <f t="shared" si="57"/>
        <v>104.85</v>
      </c>
    </row>
    <row r="1807" spans="1:18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8356</v>
      </c>
      <c r="O1807" s="12" t="s">
        <v>8294</v>
      </c>
      <c r="P1807" t="s">
        <v>8295</v>
      </c>
      <c r="Q1807" s="10">
        <f t="shared" si="56"/>
        <v>36</v>
      </c>
      <c r="R1807">
        <f t="shared" si="57"/>
        <v>67.14</v>
      </c>
    </row>
    <row r="1808" spans="1:18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8356</v>
      </c>
      <c r="O1808" s="12" t="s">
        <v>8294</v>
      </c>
      <c r="P1808" t="s">
        <v>8295</v>
      </c>
      <c r="Q1808" s="10">
        <f t="shared" si="56"/>
        <v>3</v>
      </c>
      <c r="R1808">
        <f t="shared" si="57"/>
        <v>73.88</v>
      </c>
    </row>
    <row r="1809" spans="1:18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8356</v>
      </c>
      <c r="O1809" s="12" t="s">
        <v>8294</v>
      </c>
      <c r="P1809" t="s">
        <v>8295</v>
      </c>
      <c r="Q1809" s="10">
        <f t="shared" si="56"/>
        <v>11</v>
      </c>
      <c r="R1809">
        <f t="shared" si="57"/>
        <v>69.13</v>
      </c>
    </row>
    <row r="1810" spans="1:18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8356</v>
      </c>
      <c r="O1810" s="12" t="s">
        <v>8294</v>
      </c>
      <c r="P1810" t="s">
        <v>8295</v>
      </c>
      <c r="Q1810" s="10">
        <f t="shared" si="56"/>
        <v>41</v>
      </c>
      <c r="R1810">
        <f t="shared" si="57"/>
        <v>120.77</v>
      </c>
    </row>
    <row r="1811" spans="1:18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8356</v>
      </c>
      <c r="O1811" s="12" t="s">
        <v>8294</v>
      </c>
      <c r="P1811" t="s">
        <v>8295</v>
      </c>
      <c r="Q1811" s="10">
        <f t="shared" si="56"/>
        <v>11</v>
      </c>
      <c r="R1811">
        <f t="shared" si="57"/>
        <v>42.22</v>
      </c>
    </row>
    <row r="1812" spans="1:18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8356</v>
      </c>
      <c r="O1812" s="12" t="s">
        <v>8294</v>
      </c>
      <c r="P1812" t="s">
        <v>8295</v>
      </c>
      <c r="Q1812" s="10">
        <f t="shared" si="56"/>
        <v>3</v>
      </c>
      <c r="R1812">
        <f t="shared" si="57"/>
        <v>7.5</v>
      </c>
    </row>
    <row r="1813" spans="1:18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8356</v>
      </c>
      <c r="O1813" s="12" t="s">
        <v>8294</v>
      </c>
      <c r="P1813" t="s">
        <v>8295</v>
      </c>
      <c r="Q1813" s="10">
        <f t="shared" si="56"/>
        <v>0</v>
      </c>
      <c r="R1813">
        <f t="shared" si="57"/>
        <v>1.54</v>
      </c>
    </row>
    <row r="1814" spans="1:18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8356</v>
      </c>
      <c r="O1814" s="12" t="s">
        <v>8294</v>
      </c>
      <c r="P1814" t="s">
        <v>8295</v>
      </c>
      <c r="Q1814" s="10">
        <f t="shared" si="56"/>
        <v>13</v>
      </c>
      <c r="R1814">
        <f t="shared" si="57"/>
        <v>37.61</v>
      </c>
    </row>
    <row r="1815" spans="1:18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8356</v>
      </c>
      <c r="O1815" s="12" t="s">
        <v>8294</v>
      </c>
      <c r="P1815" t="s">
        <v>8295</v>
      </c>
      <c r="Q1815" s="10">
        <f t="shared" si="56"/>
        <v>0</v>
      </c>
      <c r="R1815">
        <f t="shared" si="57"/>
        <v>0</v>
      </c>
    </row>
    <row r="1816" spans="1:18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8356</v>
      </c>
      <c r="O1816" s="12" t="s">
        <v>8294</v>
      </c>
      <c r="P1816" t="s">
        <v>8295</v>
      </c>
      <c r="Q1816" s="10">
        <f t="shared" si="56"/>
        <v>49</v>
      </c>
      <c r="R1816">
        <f t="shared" si="57"/>
        <v>42.16</v>
      </c>
    </row>
    <row r="1817" spans="1:18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8356</v>
      </c>
      <c r="O1817" s="12" t="s">
        <v>8294</v>
      </c>
      <c r="P1817" t="s">
        <v>8295</v>
      </c>
      <c r="Q1817" s="10">
        <f t="shared" si="56"/>
        <v>0</v>
      </c>
      <c r="R1817">
        <f t="shared" si="57"/>
        <v>0</v>
      </c>
    </row>
    <row r="1818" spans="1:18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8356</v>
      </c>
      <c r="O1818" s="12" t="s">
        <v>8294</v>
      </c>
      <c r="P1818" t="s">
        <v>8295</v>
      </c>
      <c r="Q1818" s="10">
        <f t="shared" si="56"/>
        <v>2</v>
      </c>
      <c r="R1818">
        <f t="shared" si="57"/>
        <v>84.83</v>
      </c>
    </row>
    <row r="1819" spans="1:18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8356</v>
      </c>
      <c r="O1819" s="12" t="s">
        <v>8294</v>
      </c>
      <c r="P1819" t="s">
        <v>8295</v>
      </c>
      <c r="Q1819" s="10">
        <f t="shared" si="56"/>
        <v>52</v>
      </c>
      <c r="R1819">
        <f t="shared" si="57"/>
        <v>94.19</v>
      </c>
    </row>
    <row r="1820" spans="1:18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8356</v>
      </c>
      <c r="O1820" s="12" t="s">
        <v>8294</v>
      </c>
      <c r="P1820" t="s">
        <v>8295</v>
      </c>
      <c r="Q1820" s="10">
        <f t="shared" si="56"/>
        <v>0</v>
      </c>
      <c r="R1820">
        <f t="shared" si="57"/>
        <v>0</v>
      </c>
    </row>
    <row r="1821" spans="1:18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8356</v>
      </c>
      <c r="O1821" s="12" t="s">
        <v>8294</v>
      </c>
      <c r="P1821" t="s">
        <v>8295</v>
      </c>
      <c r="Q1821" s="10">
        <f t="shared" si="56"/>
        <v>2</v>
      </c>
      <c r="R1821">
        <f t="shared" si="57"/>
        <v>6.25</v>
      </c>
    </row>
    <row r="1822" spans="1:18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8356</v>
      </c>
      <c r="O1822" s="12" t="s">
        <v>8294</v>
      </c>
      <c r="P1822" t="s">
        <v>8295</v>
      </c>
      <c r="Q1822" s="10">
        <f t="shared" si="56"/>
        <v>7</v>
      </c>
      <c r="R1822">
        <f t="shared" si="57"/>
        <v>213.38</v>
      </c>
    </row>
    <row r="1823" spans="1:18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8347</v>
      </c>
      <c r="O1823" s="12" t="s">
        <v>8281</v>
      </c>
      <c r="P1823" t="s">
        <v>8282</v>
      </c>
      <c r="Q1823" s="10">
        <f t="shared" si="56"/>
        <v>135</v>
      </c>
      <c r="R1823">
        <f t="shared" si="57"/>
        <v>59.16</v>
      </c>
    </row>
    <row r="1824" spans="1:18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8347</v>
      </c>
      <c r="O1824" s="12" t="s">
        <v>8281</v>
      </c>
      <c r="P1824" t="s">
        <v>8282</v>
      </c>
      <c r="Q1824" s="10">
        <f t="shared" si="56"/>
        <v>100</v>
      </c>
      <c r="R1824">
        <f t="shared" si="57"/>
        <v>27.27</v>
      </c>
    </row>
    <row r="1825" spans="1:18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8347</v>
      </c>
      <c r="O1825" s="12" t="s">
        <v>8281</v>
      </c>
      <c r="P1825" t="s">
        <v>8282</v>
      </c>
      <c r="Q1825" s="10">
        <f t="shared" si="56"/>
        <v>116</v>
      </c>
      <c r="R1825">
        <f t="shared" si="57"/>
        <v>24.58</v>
      </c>
    </row>
    <row r="1826" spans="1:18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8347</v>
      </c>
      <c r="O1826" s="12" t="s">
        <v>8281</v>
      </c>
      <c r="P1826" t="s">
        <v>8282</v>
      </c>
      <c r="Q1826" s="10">
        <f t="shared" si="56"/>
        <v>100</v>
      </c>
      <c r="R1826">
        <f t="shared" si="57"/>
        <v>75.05</v>
      </c>
    </row>
    <row r="1827" spans="1:18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8347</v>
      </c>
      <c r="O1827" s="12" t="s">
        <v>8281</v>
      </c>
      <c r="P1827" t="s">
        <v>8282</v>
      </c>
      <c r="Q1827" s="10">
        <f t="shared" si="56"/>
        <v>105</v>
      </c>
      <c r="R1827">
        <f t="shared" si="57"/>
        <v>42.02</v>
      </c>
    </row>
    <row r="1828" spans="1:18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8347</v>
      </c>
      <c r="O1828" s="12" t="s">
        <v>8281</v>
      </c>
      <c r="P1828" t="s">
        <v>8282</v>
      </c>
      <c r="Q1828" s="10">
        <f t="shared" si="56"/>
        <v>101</v>
      </c>
      <c r="R1828">
        <f t="shared" si="57"/>
        <v>53.16</v>
      </c>
    </row>
    <row r="1829" spans="1:18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8347</v>
      </c>
      <c r="O1829" s="12" t="s">
        <v>8281</v>
      </c>
      <c r="P1829" t="s">
        <v>8282</v>
      </c>
      <c r="Q1829" s="10">
        <f t="shared" si="56"/>
        <v>101</v>
      </c>
      <c r="R1829">
        <f t="shared" si="57"/>
        <v>83.89</v>
      </c>
    </row>
    <row r="1830" spans="1:18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8347</v>
      </c>
      <c r="O1830" s="12" t="s">
        <v>8281</v>
      </c>
      <c r="P1830" t="s">
        <v>8282</v>
      </c>
      <c r="Q1830" s="10">
        <f t="shared" si="56"/>
        <v>100</v>
      </c>
      <c r="R1830">
        <f t="shared" si="57"/>
        <v>417.33</v>
      </c>
    </row>
    <row r="1831" spans="1:18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8347</v>
      </c>
      <c r="O1831" s="12" t="s">
        <v>8281</v>
      </c>
      <c r="P1831" t="s">
        <v>8282</v>
      </c>
      <c r="Q1831" s="10">
        <f t="shared" si="56"/>
        <v>167</v>
      </c>
      <c r="R1831">
        <f t="shared" si="57"/>
        <v>75.77</v>
      </c>
    </row>
    <row r="1832" spans="1:18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8347</v>
      </c>
      <c r="O1832" s="12" t="s">
        <v>8281</v>
      </c>
      <c r="P1832" t="s">
        <v>8282</v>
      </c>
      <c r="Q1832" s="10">
        <f t="shared" si="56"/>
        <v>102</v>
      </c>
      <c r="R1832">
        <f t="shared" si="57"/>
        <v>67.39</v>
      </c>
    </row>
    <row r="1833" spans="1:18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8347</v>
      </c>
      <c r="O1833" s="12" t="s">
        <v>8281</v>
      </c>
      <c r="P1833" t="s">
        <v>8282</v>
      </c>
      <c r="Q1833" s="10">
        <f t="shared" si="56"/>
        <v>103</v>
      </c>
      <c r="R1833">
        <f t="shared" si="57"/>
        <v>73.569999999999993</v>
      </c>
    </row>
    <row r="1834" spans="1:18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8347</v>
      </c>
      <c r="O1834" s="12" t="s">
        <v>8281</v>
      </c>
      <c r="P1834" t="s">
        <v>8282</v>
      </c>
      <c r="Q1834" s="10">
        <f t="shared" si="56"/>
        <v>143</v>
      </c>
      <c r="R1834">
        <f t="shared" si="57"/>
        <v>25</v>
      </c>
    </row>
    <row r="1835" spans="1:18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8347</v>
      </c>
      <c r="O1835" s="12" t="s">
        <v>8281</v>
      </c>
      <c r="P1835" t="s">
        <v>8282</v>
      </c>
      <c r="Q1835" s="10">
        <f t="shared" si="56"/>
        <v>263</v>
      </c>
      <c r="R1835">
        <f t="shared" si="57"/>
        <v>42</v>
      </c>
    </row>
    <row r="1836" spans="1:18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8347</v>
      </c>
      <c r="O1836" s="12" t="s">
        <v>8281</v>
      </c>
      <c r="P1836" t="s">
        <v>8282</v>
      </c>
      <c r="Q1836" s="10">
        <f t="shared" si="56"/>
        <v>118</v>
      </c>
      <c r="R1836">
        <f t="shared" si="57"/>
        <v>131.16999999999999</v>
      </c>
    </row>
    <row r="1837" spans="1:18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8347</v>
      </c>
      <c r="O1837" s="12" t="s">
        <v>8281</v>
      </c>
      <c r="P1837" t="s">
        <v>8282</v>
      </c>
      <c r="Q1837" s="10">
        <f t="shared" si="56"/>
        <v>104</v>
      </c>
      <c r="R1837">
        <f t="shared" si="57"/>
        <v>47.27</v>
      </c>
    </row>
    <row r="1838" spans="1:18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8347</v>
      </c>
      <c r="O1838" s="12" t="s">
        <v>8281</v>
      </c>
      <c r="P1838" t="s">
        <v>8282</v>
      </c>
      <c r="Q1838" s="10">
        <f t="shared" si="56"/>
        <v>200</v>
      </c>
      <c r="R1838">
        <f t="shared" si="57"/>
        <v>182.13</v>
      </c>
    </row>
    <row r="1839" spans="1:18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8347</v>
      </c>
      <c r="O1839" s="12" t="s">
        <v>8281</v>
      </c>
      <c r="P1839" t="s">
        <v>8282</v>
      </c>
      <c r="Q1839" s="10">
        <f t="shared" si="56"/>
        <v>307</v>
      </c>
      <c r="R1839">
        <f t="shared" si="57"/>
        <v>61.37</v>
      </c>
    </row>
    <row r="1840" spans="1:18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8347</v>
      </c>
      <c r="O1840" s="12" t="s">
        <v>8281</v>
      </c>
      <c r="P1840" t="s">
        <v>8282</v>
      </c>
      <c r="Q1840" s="10">
        <f t="shared" si="56"/>
        <v>100</v>
      </c>
      <c r="R1840">
        <f t="shared" si="57"/>
        <v>35.770000000000003</v>
      </c>
    </row>
    <row r="1841" spans="1:18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8347</v>
      </c>
      <c r="O1841" s="12" t="s">
        <v>8281</v>
      </c>
      <c r="P1841" t="s">
        <v>8282</v>
      </c>
      <c r="Q1841" s="10">
        <f t="shared" si="56"/>
        <v>205</v>
      </c>
      <c r="R1841">
        <f t="shared" si="57"/>
        <v>45.62</v>
      </c>
    </row>
    <row r="1842" spans="1:18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8347</v>
      </c>
      <c r="O1842" s="12" t="s">
        <v>8281</v>
      </c>
      <c r="P1842" t="s">
        <v>8282</v>
      </c>
      <c r="Q1842" s="10">
        <f t="shared" si="56"/>
        <v>109</v>
      </c>
      <c r="R1842">
        <f t="shared" si="57"/>
        <v>75.38</v>
      </c>
    </row>
    <row r="1843" spans="1:18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8347</v>
      </c>
      <c r="O1843" s="12" t="s">
        <v>8281</v>
      </c>
      <c r="P1843" t="s">
        <v>8282</v>
      </c>
      <c r="Q1843" s="10">
        <f t="shared" si="56"/>
        <v>102</v>
      </c>
      <c r="R1843">
        <f t="shared" si="57"/>
        <v>50.88</v>
      </c>
    </row>
    <row r="1844" spans="1:18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8347</v>
      </c>
      <c r="O1844" s="12" t="s">
        <v>8281</v>
      </c>
      <c r="P1844" t="s">
        <v>8282</v>
      </c>
      <c r="Q1844" s="10">
        <f t="shared" si="56"/>
        <v>125</v>
      </c>
      <c r="R1844">
        <f t="shared" si="57"/>
        <v>119.29</v>
      </c>
    </row>
    <row r="1845" spans="1:18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8347</v>
      </c>
      <c r="O1845" s="12" t="s">
        <v>8281</v>
      </c>
      <c r="P1845" t="s">
        <v>8282</v>
      </c>
      <c r="Q1845" s="10">
        <f t="shared" si="56"/>
        <v>124</v>
      </c>
      <c r="R1845">
        <f t="shared" si="57"/>
        <v>92.54</v>
      </c>
    </row>
    <row r="1846" spans="1:18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8347</v>
      </c>
      <c r="O1846" s="12" t="s">
        <v>8281</v>
      </c>
      <c r="P1846" t="s">
        <v>8282</v>
      </c>
      <c r="Q1846" s="10">
        <f t="shared" si="56"/>
        <v>101</v>
      </c>
      <c r="R1846">
        <f t="shared" si="57"/>
        <v>76.05</v>
      </c>
    </row>
    <row r="1847" spans="1:18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8347</v>
      </c>
      <c r="O1847" s="12" t="s">
        <v>8281</v>
      </c>
      <c r="P1847" t="s">
        <v>8282</v>
      </c>
      <c r="Q1847" s="10">
        <f t="shared" si="56"/>
        <v>100</v>
      </c>
      <c r="R1847">
        <f t="shared" si="57"/>
        <v>52.63</v>
      </c>
    </row>
    <row r="1848" spans="1:18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8347</v>
      </c>
      <c r="O1848" s="12" t="s">
        <v>8281</v>
      </c>
      <c r="P1848" t="s">
        <v>8282</v>
      </c>
      <c r="Q1848" s="10">
        <f t="shared" si="56"/>
        <v>138</v>
      </c>
      <c r="R1848">
        <f t="shared" si="57"/>
        <v>98.99</v>
      </c>
    </row>
    <row r="1849" spans="1:18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8347</v>
      </c>
      <c r="O1849" s="12" t="s">
        <v>8281</v>
      </c>
      <c r="P1849" t="s">
        <v>8282</v>
      </c>
      <c r="Q1849" s="10">
        <f t="shared" si="56"/>
        <v>121</v>
      </c>
      <c r="R1849">
        <f t="shared" si="57"/>
        <v>79.53</v>
      </c>
    </row>
    <row r="1850" spans="1:18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8347</v>
      </c>
      <c r="O1850" s="12" t="s">
        <v>8281</v>
      </c>
      <c r="P1850" t="s">
        <v>8282</v>
      </c>
      <c r="Q1850" s="10">
        <f t="shared" si="56"/>
        <v>107</v>
      </c>
      <c r="R1850">
        <f t="shared" si="57"/>
        <v>134.21</v>
      </c>
    </row>
    <row r="1851" spans="1:18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8347</v>
      </c>
      <c r="O1851" s="12" t="s">
        <v>8281</v>
      </c>
      <c r="P1851" t="s">
        <v>8282</v>
      </c>
      <c r="Q1851" s="10">
        <f t="shared" si="56"/>
        <v>100</v>
      </c>
      <c r="R1851">
        <f t="shared" si="57"/>
        <v>37.630000000000003</v>
      </c>
    </row>
    <row r="1852" spans="1:18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8347</v>
      </c>
      <c r="O1852" s="12" t="s">
        <v>8281</v>
      </c>
      <c r="P1852" t="s">
        <v>8282</v>
      </c>
      <c r="Q1852" s="10">
        <f t="shared" si="56"/>
        <v>102</v>
      </c>
      <c r="R1852">
        <f t="shared" si="57"/>
        <v>51.04</v>
      </c>
    </row>
    <row r="1853" spans="1:18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8347</v>
      </c>
      <c r="O1853" s="12" t="s">
        <v>8281</v>
      </c>
      <c r="P1853" t="s">
        <v>8282</v>
      </c>
      <c r="Q1853" s="10">
        <f t="shared" si="56"/>
        <v>100</v>
      </c>
      <c r="R1853">
        <f t="shared" si="57"/>
        <v>50.04</v>
      </c>
    </row>
    <row r="1854" spans="1:18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8347</v>
      </c>
      <c r="O1854" s="12" t="s">
        <v>8281</v>
      </c>
      <c r="P1854" t="s">
        <v>8282</v>
      </c>
      <c r="Q1854" s="10">
        <f t="shared" si="56"/>
        <v>117</v>
      </c>
      <c r="R1854">
        <f t="shared" si="57"/>
        <v>133.93</v>
      </c>
    </row>
    <row r="1855" spans="1:18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8347</v>
      </c>
      <c r="O1855" s="12" t="s">
        <v>8281</v>
      </c>
      <c r="P1855" t="s">
        <v>8282</v>
      </c>
      <c r="Q1855" s="10">
        <f t="shared" si="56"/>
        <v>102</v>
      </c>
      <c r="R1855">
        <f t="shared" si="57"/>
        <v>58.21</v>
      </c>
    </row>
    <row r="1856" spans="1:18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8347</v>
      </c>
      <c r="O1856" s="12" t="s">
        <v>8281</v>
      </c>
      <c r="P1856" t="s">
        <v>8282</v>
      </c>
      <c r="Q1856" s="10">
        <f t="shared" si="56"/>
        <v>102</v>
      </c>
      <c r="R1856">
        <f t="shared" si="57"/>
        <v>88.04</v>
      </c>
    </row>
    <row r="1857" spans="1:18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8347</v>
      </c>
      <c r="O1857" s="12" t="s">
        <v>8281</v>
      </c>
      <c r="P1857" t="s">
        <v>8282</v>
      </c>
      <c r="Q1857" s="10">
        <f t="shared" si="56"/>
        <v>154</v>
      </c>
      <c r="R1857">
        <f t="shared" si="57"/>
        <v>70.58</v>
      </c>
    </row>
    <row r="1858" spans="1:18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8347</v>
      </c>
      <c r="O1858" s="12" t="s">
        <v>8281</v>
      </c>
      <c r="P1858" t="s">
        <v>8282</v>
      </c>
      <c r="Q1858" s="10">
        <f t="shared" ref="Q1858:Q1921" si="58">ROUND(E1858/D1858*100,0)</f>
        <v>101</v>
      </c>
      <c r="R1858">
        <f t="shared" ref="R1858:R1921" si="59">IFERROR(ROUND(E1858/L1858,2),0)</f>
        <v>53.29</v>
      </c>
    </row>
    <row r="1859" spans="1:18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8347</v>
      </c>
      <c r="O1859" s="12" t="s">
        <v>8281</v>
      </c>
      <c r="P1859" t="s">
        <v>8282</v>
      </c>
      <c r="Q1859" s="10">
        <f t="shared" si="58"/>
        <v>100</v>
      </c>
      <c r="R1859">
        <f t="shared" si="59"/>
        <v>136.36000000000001</v>
      </c>
    </row>
    <row r="1860" spans="1:18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8347</v>
      </c>
      <c r="O1860" s="12" t="s">
        <v>8281</v>
      </c>
      <c r="P1860" t="s">
        <v>8282</v>
      </c>
      <c r="Q1860" s="10">
        <f t="shared" si="58"/>
        <v>109</v>
      </c>
      <c r="R1860">
        <f t="shared" si="59"/>
        <v>40.549999999999997</v>
      </c>
    </row>
    <row r="1861" spans="1:18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8347</v>
      </c>
      <c r="O1861" s="12" t="s">
        <v>8281</v>
      </c>
      <c r="P1861" t="s">
        <v>8282</v>
      </c>
      <c r="Q1861" s="10">
        <f t="shared" si="58"/>
        <v>132</v>
      </c>
      <c r="R1861">
        <f t="shared" si="59"/>
        <v>70.63</v>
      </c>
    </row>
    <row r="1862" spans="1:18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8347</v>
      </c>
      <c r="O1862" s="12" t="s">
        <v>8281</v>
      </c>
      <c r="P1862" t="s">
        <v>8282</v>
      </c>
      <c r="Q1862" s="10">
        <f t="shared" si="58"/>
        <v>133</v>
      </c>
      <c r="R1862">
        <f t="shared" si="59"/>
        <v>52.68</v>
      </c>
    </row>
    <row r="1863" spans="1:18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8354</v>
      </c>
      <c r="O1863" s="12" t="s">
        <v>8289</v>
      </c>
      <c r="P1863" t="s">
        <v>8291</v>
      </c>
      <c r="Q1863" s="10">
        <f t="shared" si="58"/>
        <v>0</v>
      </c>
      <c r="R1863">
        <f t="shared" si="59"/>
        <v>0</v>
      </c>
    </row>
    <row r="1864" spans="1:18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8354</v>
      </c>
      <c r="O1864" s="12" t="s">
        <v>8289</v>
      </c>
      <c r="P1864" t="s">
        <v>8291</v>
      </c>
      <c r="Q1864" s="10">
        <f t="shared" si="58"/>
        <v>8</v>
      </c>
      <c r="R1864">
        <f t="shared" si="59"/>
        <v>90.94</v>
      </c>
    </row>
    <row r="1865" spans="1:18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8354</v>
      </c>
      <c r="O1865" s="12" t="s">
        <v>8289</v>
      </c>
      <c r="P1865" t="s">
        <v>8291</v>
      </c>
      <c r="Q1865" s="10">
        <f t="shared" si="58"/>
        <v>0</v>
      </c>
      <c r="R1865">
        <f t="shared" si="59"/>
        <v>5</v>
      </c>
    </row>
    <row r="1866" spans="1:18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8354</v>
      </c>
      <c r="O1866" s="12" t="s">
        <v>8289</v>
      </c>
      <c r="P1866" t="s">
        <v>8291</v>
      </c>
      <c r="Q1866" s="10">
        <f t="shared" si="58"/>
        <v>43</v>
      </c>
      <c r="R1866">
        <f t="shared" si="59"/>
        <v>58.08</v>
      </c>
    </row>
    <row r="1867" spans="1:18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8354</v>
      </c>
      <c r="O1867" s="12" t="s">
        <v>8289</v>
      </c>
      <c r="P1867" t="s">
        <v>8291</v>
      </c>
      <c r="Q1867" s="10">
        <f t="shared" si="58"/>
        <v>0</v>
      </c>
      <c r="R1867">
        <f t="shared" si="59"/>
        <v>2</v>
      </c>
    </row>
    <row r="1868" spans="1:18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8354</v>
      </c>
      <c r="O1868" s="12" t="s">
        <v>8289</v>
      </c>
      <c r="P1868" t="s">
        <v>8291</v>
      </c>
      <c r="Q1868" s="10">
        <f t="shared" si="58"/>
        <v>1</v>
      </c>
      <c r="R1868">
        <f t="shared" si="59"/>
        <v>62.5</v>
      </c>
    </row>
    <row r="1869" spans="1:18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8354</v>
      </c>
      <c r="O1869" s="12" t="s">
        <v>8289</v>
      </c>
      <c r="P1869" t="s">
        <v>8291</v>
      </c>
      <c r="Q1869" s="10">
        <f t="shared" si="58"/>
        <v>0</v>
      </c>
      <c r="R1869">
        <f t="shared" si="59"/>
        <v>10</v>
      </c>
    </row>
    <row r="1870" spans="1:18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8354</v>
      </c>
      <c r="O1870" s="12" t="s">
        <v>8289</v>
      </c>
      <c r="P1870" t="s">
        <v>8291</v>
      </c>
      <c r="Q1870" s="10">
        <f t="shared" si="58"/>
        <v>5</v>
      </c>
      <c r="R1870">
        <f t="shared" si="59"/>
        <v>71.59</v>
      </c>
    </row>
    <row r="1871" spans="1:18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8354</v>
      </c>
      <c r="O1871" s="12" t="s">
        <v>8289</v>
      </c>
      <c r="P1871" t="s">
        <v>8291</v>
      </c>
      <c r="Q1871" s="10">
        <f t="shared" si="58"/>
        <v>0</v>
      </c>
      <c r="R1871">
        <f t="shared" si="59"/>
        <v>0</v>
      </c>
    </row>
    <row r="1872" spans="1:18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8354</v>
      </c>
      <c r="O1872" s="12" t="s">
        <v>8289</v>
      </c>
      <c r="P1872" t="s">
        <v>8291</v>
      </c>
      <c r="Q1872" s="10">
        <f t="shared" si="58"/>
        <v>10</v>
      </c>
      <c r="R1872">
        <f t="shared" si="59"/>
        <v>32.82</v>
      </c>
    </row>
    <row r="1873" spans="1:18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8354</v>
      </c>
      <c r="O1873" s="12" t="s">
        <v>8289</v>
      </c>
      <c r="P1873" t="s">
        <v>8291</v>
      </c>
      <c r="Q1873" s="10">
        <f t="shared" si="58"/>
        <v>72</v>
      </c>
      <c r="R1873">
        <f t="shared" si="59"/>
        <v>49.12</v>
      </c>
    </row>
    <row r="1874" spans="1:18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8354</v>
      </c>
      <c r="O1874" s="12" t="s">
        <v>8289</v>
      </c>
      <c r="P1874" t="s">
        <v>8291</v>
      </c>
      <c r="Q1874" s="10">
        <f t="shared" si="58"/>
        <v>1</v>
      </c>
      <c r="R1874">
        <f t="shared" si="59"/>
        <v>16.309999999999999</v>
      </c>
    </row>
    <row r="1875" spans="1:18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8354</v>
      </c>
      <c r="O1875" s="12" t="s">
        <v>8289</v>
      </c>
      <c r="P1875" t="s">
        <v>8291</v>
      </c>
      <c r="Q1875" s="10">
        <f t="shared" si="58"/>
        <v>0</v>
      </c>
      <c r="R1875">
        <f t="shared" si="59"/>
        <v>18</v>
      </c>
    </row>
    <row r="1876" spans="1:18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8354</v>
      </c>
      <c r="O1876" s="12" t="s">
        <v>8289</v>
      </c>
      <c r="P1876" t="s">
        <v>8291</v>
      </c>
      <c r="Q1876" s="10">
        <f t="shared" si="58"/>
        <v>0</v>
      </c>
      <c r="R1876">
        <f t="shared" si="59"/>
        <v>13</v>
      </c>
    </row>
    <row r="1877" spans="1:18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8354</v>
      </c>
      <c r="O1877" s="12" t="s">
        <v>8289</v>
      </c>
      <c r="P1877" t="s">
        <v>8291</v>
      </c>
      <c r="Q1877" s="10">
        <f t="shared" si="58"/>
        <v>1</v>
      </c>
      <c r="R1877">
        <f t="shared" si="59"/>
        <v>17</v>
      </c>
    </row>
    <row r="1878" spans="1:18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8354</v>
      </c>
      <c r="O1878" s="12" t="s">
        <v>8289</v>
      </c>
      <c r="P1878" t="s">
        <v>8291</v>
      </c>
      <c r="Q1878" s="10">
        <f t="shared" si="58"/>
        <v>0</v>
      </c>
      <c r="R1878">
        <f t="shared" si="59"/>
        <v>0</v>
      </c>
    </row>
    <row r="1879" spans="1:18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8354</v>
      </c>
      <c r="O1879" s="12" t="s">
        <v>8289</v>
      </c>
      <c r="P1879" t="s">
        <v>8291</v>
      </c>
      <c r="Q1879" s="10">
        <f t="shared" si="58"/>
        <v>0</v>
      </c>
      <c r="R1879">
        <f t="shared" si="59"/>
        <v>0</v>
      </c>
    </row>
    <row r="1880" spans="1:18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8354</v>
      </c>
      <c r="O1880" s="12" t="s">
        <v>8289</v>
      </c>
      <c r="P1880" t="s">
        <v>8291</v>
      </c>
      <c r="Q1880" s="10">
        <f t="shared" si="58"/>
        <v>0</v>
      </c>
      <c r="R1880">
        <f t="shared" si="59"/>
        <v>0</v>
      </c>
    </row>
    <row r="1881" spans="1:18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8354</v>
      </c>
      <c r="O1881" s="12" t="s">
        <v>8289</v>
      </c>
      <c r="P1881" t="s">
        <v>8291</v>
      </c>
      <c r="Q1881" s="10">
        <f t="shared" si="58"/>
        <v>0</v>
      </c>
      <c r="R1881">
        <f t="shared" si="59"/>
        <v>3</v>
      </c>
    </row>
    <row r="1882" spans="1:18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8354</v>
      </c>
      <c r="O1882" s="12" t="s">
        <v>8289</v>
      </c>
      <c r="P1882" t="s">
        <v>8291</v>
      </c>
      <c r="Q1882" s="10">
        <f t="shared" si="58"/>
        <v>20</v>
      </c>
      <c r="R1882">
        <f t="shared" si="59"/>
        <v>41.83</v>
      </c>
    </row>
    <row r="1883" spans="1:18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8350</v>
      </c>
      <c r="O1883" s="12" t="s">
        <v>8281</v>
      </c>
      <c r="P1883" t="s">
        <v>8285</v>
      </c>
      <c r="Q1883" s="10">
        <f t="shared" si="58"/>
        <v>173</v>
      </c>
      <c r="R1883">
        <f t="shared" si="59"/>
        <v>49.34</v>
      </c>
    </row>
    <row r="1884" spans="1:18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8350</v>
      </c>
      <c r="O1884" s="12" t="s">
        <v>8281</v>
      </c>
      <c r="P1884" t="s">
        <v>8285</v>
      </c>
      <c r="Q1884" s="10">
        <f t="shared" si="58"/>
        <v>101</v>
      </c>
      <c r="R1884">
        <f t="shared" si="59"/>
        <v>41.73</v>
      </c>
    </row>
    <row r="1885" spans="1:18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8350</v>
      </c>
      <c r="O1885" s="12" t="s">
        <v>8281</v>
      </c>
      <c r="P1885" t="s">
        <v>8285</v>
      </c>
      <c r="Q1885" s="10">
        <f t="shared" si="58"/>
        <v>105</v>
      </c>
      <c r="R1885">
        <f t="shared" si="59"/>
        <v>32.72</v>
      </c>
    </row>
    <row r="1886" spans="1:18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8350</v>
      </c>
      <c r="O1886" s="12" t="s">
        <v>8281</v>
      </c>
      <c r="P1886" t="s">
        <v>8285</v>
      </c>
      <c r="Q1886" s="10">
        <f t="shared" si="58"/>
        <v>135</v>
      </c>
      <c r="R1886">
        <f t="shared" si="59"/>
        <v>51.96</v>
      </c>
    </row>
    <row r="1887" spans="1:18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8350</v>
      </c>
      <c r="O1887" s="12" t="s">
        <v>8281</v>
      </c>
      <c r="P1887" t="s">
        <v>8285</v>
      </c>
      <c r="Q1887" s="10">
        <f t="shared" si="58"/>
        <v>116</v>
      </c>
      <c r="R1887">
        <f t="shared" si="59"/>
        <v>50.69</v>
      </c>
    </row>
    <row r="1888" spans="1:18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8350</v>
      </c>
      <c r="O1888" s="12" t="s">
        <v>8281</v>
      </c>
      <c r="P1888" t="s">
        <v>8285</v>
      </c>
      <c r="Q1888" s="10">
        <f t="shared" si="58"/>
        <v>102</v>
      </c>
      <c r="R1888">
        <f t="shared" si="59"/>
        <v>42.24</v>
      </c>
    </row>
    <row r="1889" spans="1:18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8350</v>
      </c>
      <c r="O1889" s="12" t="s">
        <v>8281</v>
      </c>
      <c r="P1889" t="s">
        <v>8285</v>
      </c>
      <c r="Q1889" s="10">
        <f t="shared" si="58"/>
        <v>111</v>
      </c>
      <c r="R1889">
        <f t="shared" si="59"/>
        <v>416.88</v>
      </c>
    </row>
    <row r="1890" spans="1:18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8350</v>
      </c>
      <c r="O1890" s="12" t="s">
        <v>8281</v>
      </c>
      <c r="P1890" t="s">
        <v>8285</v>
      </c>
      <c r="Q1890" s="10">
        <f t="shared" si="58"/>
        <v>166</v>
      </c>
      <c r="R1890">
        <f t="shared" si="59"/>
        <v>46.65</v>
      </c>
    </row>
    <row r="1891" spans="1:18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8350</v>
      </c>
      <c r="O1891" s="12" t="s">
        <v>8281</v>
      </c>
      <c r="P1891" t="s">
        <v>8285</v>
      </c>
      <c r="Q1891" s="10">
        <f t="shared" si="58"/>
        <v>107</v>
      </c>
      <c r="R1891">
        <f t="shared" si="59"/>
        <v>48.45</v>
      </c>
    </row>
    <row r="1892" spans="1:18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8350</v>
      </c>
      <c r="O1892" s="12" t="s">
        <v>8281</v>
      </c>
      <c r="P1892" t="s">
        <v>8285</v>
      </c>
      <c r="Q1892" s="10">
        <f t="shared" si="58"/>
        <v>145</v>
      </c>
      <c r="R1892">
        <f t="shared" si="59"/>
        <v>70.53</v>
      </c>
    </row>
    <row r="1893" spans="1:18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8350</v>
      </c>
      <c r="O1893" s="12" t="s">
        <v>8281</v>
      </c>
      <c r="P1893" t="s">
        <v>8285</v>
      </c>
      <c r="Q1893" s="10">
        <f t="shared" si="58"/>
        <v>106</v>
      </c>
      <c r="R1893">
        <f t="shared" si="59"/>
        <v>87.96</v>
      </c>
    </row>
    <row r="1894" spans="1:18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8350</v>
      </c>
      <c r="O1894" s="12" t="s">
        <v>8281</v>
      </c>
      <c r="P1894" t="s">
        <v>8285</v>
      </c>
      <c r="Q1894" s="10">
        <f t="shared" si="58"/>
        <v>137</v>
      </c>
      <c r="R1894">
        <f t="shared" si="59"/>
        <v>26.27</v>
      </c>
    </row>
    <row r="1895" spans="1:18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8350</v>
      </c>
      <c r="O1895" s="12" t="s">
        <v>8281</v>
      </c>
      <c r="P1895" t="s">
        <v>8285</v>
      </c>
      <c r="Q1895" s="10">
        <f t="shared" si="58"/>
        <v>104</v>
      </c>
      <c r="R1895">
        <f t="shared" si="59"/>
        <v>57.78</v>
      </c>
    </row>
    <row r="1896" spans="1:18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8350</v>
      </c>
      <c r="O1896" s="12" t="s">
        <v>8281</v>
      </c>
      <c r="P1896" t="s">
        <v>8285</v>
      </c>
      <c r="Q1896" s="10">
        <f t="shared" si="58"/>
        <v>115</v>
      </c>
      <c r="R1896">
        <f t="shared" si="59"/>
        <v>57.25</v>
      </c>
    </row>
    <row r="1897" spans="1:18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8350</v>
      </c>
      <c r="O1897" s="12" t="s">
        <v>8281</v>
      </c>
      <c r="P1897" t="s">
        <v>8285</v>
      </c>
      <c r="Q1897" s="10">
        <f t="shared" si="58"/>
        <v>102</v>
      </c>
      <c r="R1897">
        <f t="shared" si="59"/>
        <v>196.34</v>
      </c>
    </row>
    <row r="1898" spans="1:18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8350</v>
      </c>
      <c r="O1898" s="12" t="s">
        <v>8281</v>
      </c>
      <c r="P1898" t="s">
        <v>8285</v>
      </c>
      <c r="Q1898" s="10">
        <f t="shared" si="58"/>
        <v>124</v>
      </c>
      <c r="R1898">
        <f t="shared" si="59"/>
        <v>43</v>
      </c>
    </row>
    <row r="1899" spans="1:18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8350</v>
      </c>
      <c r="O1899" s="12" t="s">
        <v>8281</v>
      </c>
      <c r="P1899" t="s">
        <v>8285</v>
      </c>
      <c r="Q1899" s="10">
        <f t="shared" si="58"/>
        <v>102</v>
      </c>
      <c r="R1899">
        <f t="shared" si="59"/>
        <v>35.549999999999997</v>
      </c>
    </row>
    <row r="1900" spans="1:18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8350</v>
      </c>
      <c r="O1900" s="12" t="s">
        <v>8281</v>
      </c>
      <c r="P1900" t="s">
        <v>8285</v>
      </c>
      <c r="Q1900" s="10">
        <f t="shared" si="58"/>
        <v>145</v>
      </c>
      <c r="R1900">
        <f t="shared" si="59"/>
        <v>68.81</v>
      </c>
    </row>
    <row r="1901" spans="1:18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8350</v>
      </c>
      <c r="O1901" s="12" t="s">
        <v>8281</v>
      </c>
      <c r="P1901" t="s">
        <v>8285</v>
      </c>
      <c r="Q1901" s="10">
        <f t="shared" si="58"/>
        <v>133</v>
      </c>
      <c r="R1901">
        <f t="shared" si="59"/>
        <v>28.57</v>
      </c>
    </row>
    <row r="1902" spans="1:18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8350</v>
      </c>
      <c r="O1902" s="12" t="s">
        <v>8281</v>
      </c>
      <c r="P1902" t="s">
        <v>8285</v>
      </c>
      <c r="Q1902" s="10">
        <f t="shared" si="58"/>
        <v>109</v>
      </c>
      <c r="R1902">
        <f t="shared" si="59"/>
        <v>50.63</v>
      </c>
    </row>
    <row r="1903" spans="1:18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8365</v>
      </c>
      <c r="O1903" s="12" t="s">
        <v>8275</v>
      </c>
      <c r="P1903" t="s">
        <v>8304</v>
      </c>
      <c r="Q1903" s="10">
        <f t="shared" si="58"/>
        <v>3</v>
      </c>
      <c r="R1903">
        <f t="shared" si="59"/>
        <v>106.8</v>
      </c>
    </row>
    <row r="1904" spans="1:18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8365</v>
      </c>
      <c r="O1904" s="12" t="s">
        <v>8275</v>
      </c>
      <c r="P1904" t="s">
        <v>8304</v>
      </c>
      <c r="Q1904" s="10">
        <f t="shared" si="58"/>
        <v>1</v>
      </c>
      <c r="R1904">
        <f t="shared" si="59"/>
        <v>4</v>
      </c>
    </row>
    <row r="1905" spans="1:18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8365</v>
      </c>
      <c r="O1905" s="12" t="s">
        <v>8275</v>
      </c>
      <c r="P1905" t="s">
        <v>8304</v>
      </c>
      <c r="Q1905" s="10">
        <f t="shared" si="58"/>
        <v>47</v>
      </c>
      <c r="R1905">
        <f t="shared" si="59"/>
        <v>34.1</v>
      </c>
    </row>
    <row r="1906" spans="1:18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8365</v>
      </c>
      <c r="O1906" s="12" t="s">
        <v>8275</v>
      </c>
      <c r="P1906" t="s">
        <v>8304</v>
      </c>
      <c r="Q1906" s="10">
        <f t="shared" si="58"/>
        <v>0</v>
      </c>
      <c r="R1906">
        <f t="shared" si="59"/>
        <v>25</v>
      </c>
    </row>
    <row r="1907" spans="1:18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8365</v>
      </c>
      <c r="O1907" s="12" t="s">
        <v>8275</v>
      </c>
      <c r="P1907" t="s">
        <v>8304</v>
      </c>
      <c r="Q1907" s="10">
        <f t="shared" si="58"/>
        <v>0</v>
      </c>
      <c r="R1907">
        <f t="shared" si="59"/>
        <v>10.5</v>
      </c>
    </row>
    <row r="1908" spans="1:18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8365</v>
      </c>
      <c r="O1908" s="12" t="s">
        <v>8275</v>
      </c>
      <c r="P1908" t="s">
        <v>8304</v>
      </c>
      <c r="Q1908" s="10">
        <f t="shared" si="58"/>
        <v>43</v>
      </c>
      <c r="R1908">
        <f t="shared" si="59"/>
        <v>215.96</v>
      </c>
    </row>
    <row r="1909" spans="1:18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8365</v>
      </c>
      <c r="O1909" s="12" t="s">
        <v>8275</v>
      </c>
      <c r="P1909" t="s">
        <v>8304</v>
      </c>
      <c r="Q1909" s="10">
        <f t="shared" si="58"/>
        <v>0</v>
      </c>
      <c r="R1909">
        <f t="shared" si="59"/>
        <v>21.25</v>
      </c>
    </row>
    <row r="1910" spans="1:18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8365</v>
      </c>
      <c r="O1910" s="12" t="s">
        <v>8275</v>
      </c>
      <c r="P1910" t="s">
        <v>8304</v>
      </c>
      <c r="Q1910" s="10">
        <f t="shared" si="58"/>
        <v>2</v>
      </c>
      <c r="R1910">
        <f t="shared" si="59"/>
        <v>108.25</v>
      </c>
    </row>
    <row r="1911" spans="1:18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8365</v>
      </c>
      <c r="O1911" s="12" t="s">
        <v>8275</v>
      </c>
      <c r="P1911" t="s">
        <v>8304</v>
      </c>
      <c r="Q1911" s="10">
        <f t="shared" si="58"/>
        <v>14</v>
      </c>
      <c r="R1911">
        <f t="shared" si="59"/>
        <v>129.97</v>
      </c>
    </row>
    <row r="1912" spans="1:18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8365</v>
      </c>
      <c r="O1912" s="12" t="s">
        <v>8275</v>
      </c>
      <c r="P1912" t="s">
        <v>8304</v>
      </c>
      <c r="Q1912" s="10">
        <f t="shared" si="58"/>
        <v>39</v>
      </c>
      <c r="R1912">
        <f t="shared" si="59"/>
        <v>117.49</v>
      </c>
    </row>
    <row r="1913" spans="1:18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8365</v>
      </c>
      <c r="O1913" s="12" t="s">
        <v>8275</v>
      </c>
      <c r="P1913" t="s">
        <v>8304</v>
      </c>
      <c r="Q1913" s="10">
        <f t="shared" si="58"/>
        <v>0</v>
      </c>
      <c r="R1913">
        <f t="shared" si="59"/>
        <v>10</v>
      </c>
    </row>
    <row r="1914" spans="1:18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8365</v>
      </c>
      <c r="O1914" s="12" t="s">
        <v>8275</v>
      </c>
      <c r="P1914" t="s">
        <v>8304</v>
      </c>
      <c r="Q1914" s="10">
        <f t="shared" si="58"/>
        <v>59</v>
      </c>
      <c r="R1914">
        <f t="shared" si="59"/>
        <v>70.599999999999994</v>
      </c>
    </row>
    <row r="1915" spans="1:18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8365</v>
      </c>
      <c r="O1915" s="12" t="s">
        <v>8275</v>
      </c>
      <c r="P1915" t="s">
        <v>8304</v>
      </c>
      <c r="Q1915" s="10">
        <f t="shared" si="58"/>
        <v>1</v>
      </c>
      <c r="R1915">
        <f t="shared" si="59"/>
        <v>24.5</v>
      </c>
    </row>
    <row r="1916" spans="1:18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8365</v>
      </c>
      <c r="O1916" s="12" t="s">
        <v>8275</v>
      </c>
      <c r="P1916" t="s">
        <v>8304</v>
      </c>
      <c r="Q1916" s="10">
        <f t="shared" si="58"/>
        <v>9</v>
      </c>
      <c r="R1916">
        <f t="shared" si="59"/>
        <v>30</v>
      </c>
    </row>
    <row r="1917" spans="1:18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8365</v>
      </c>
      <c r="O1917" s="12" t="s">
        <v>8275</v>
      </c>
      <c r="P1917" t="s">
        <v>8304</v>
      </c>
      <c r="Q1917" s="10">
        <f t="shared" si="58"/>
        <v>2</v>
      </c>
      <c r="R1917">
        <f t="shared" si="59"/>
        <v>2</v>
      </c>
    </row>
    <row r="1918" spans="1:18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8365</v>
      </c>
      <c r="O1918" s="12" t="s">
        <v>8275</v>
      </c>
      <c r="P1918" t="s">
        <v>8304</v>
      </c>
      <c r="Q1918" s="10">
        <f t="shared" si="58"/>
        <v>1</v>
      </c>
      <c r="R1918">
        <f t="shared" si="59"/>
        <v>17</v>
      </c>
    </row>
    <row r="1919" spans="1:18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8365</v>
      </c>
      <c r="O1919" s="12" t="s">
        <v>8275</v>
      </c>
      <c r="P1919" t="s">
        <v>8304</v>
      </c>
      <c r="Q1919" s="10">
        <f t="shared" si="58"/>
        <v>53</v>
      </c>
      <c r="R1919">
        <f t="shared" si="59"/>
        <v>2928.93</v>
      </c>
    </row>
    <row r="1920" spans="1:18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8365</v>
      </c>
      <c r="O1920" s="12" t="s">
        <v>8275</v>
      </c>
      <c r="P1920" t="s">
        <v>8304</v>
      </c>
      <c r="Q1920" s="10">
        <f t="shared" si="58"/>
        <v>1</v>
      </c>
      <c r="R1920">
        <f t="shared" si="59"/>
        <v>28.89</v>
      </c>
    </row>
    <row r="1921" spans="1:18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8365</v>
      </c>
      <c r="O1921" s="12" t="s">
        <v>8275</v>
      </c>
      <c r="P1921" t="s">
        <v>8304</v>
      </c>
      <c r="Q1921" s="10">
        <f t="shared" si="58"/>
        <v>47</v>
      </c>
      <c r="R1921">
        <f t="shared" si="59"/>
        <v>29.63</v>
      </c>
    </row>
    <row r="1922" spans="1:18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8365</v>
      </c>
      <c r="O1922" s="12" t="s">
        <v>8275</v>
      </c>
      <c r="P1922" t="s">
        <v>8304</v>
      </c>
      <c r="Q1922" s="10">
        <f t="shared" ref="Q1922:Q1985" si="60">ROUND(E1922/D1922*100,0)</f>
        <v>43</v>
      </c>
      <c r="R1922">
        <f t="shared" ref="R1922:R1985" si="61">IFERROR(ROUND(E1922/L1922,2),0)</f>
        <v>40.98</v>
      </c>
    </row>
    <row r="1923" spans="1:18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8350</v>
      </c>
      <c r="O1923" s="12" t="s">
        <v>8281</v>
      </c>
      <c r="P1923" t="s">
        <v>8285</v>
      </c>
      <c r="Q1923" s="10">
        <f t="shared" si="60"/>
        <v>137</v>
      </c>
      <c r="R1923">
        <f t="shared" si="61"/>
        <v>54</v>
      </c>
    </row>
    <row r="1924" spans="1:18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8350</v>
      </c>
      <c r="O1924" s="12" t="s">
        <v>8281</v>
      </c>
      <c r="P1924" t="s">
        <v>8285</v>
      </c>
      <c r="Q1924" s="10">
        <f t="shared" si="60"/>
        <v>116</v>
      </c>
      <c r="R1924">
        <f t="shared" si="61"/>
        <v>36.11</v>
      </c>
    </row>
    <row r="1925" spans="1:18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8350</v>
      </c>
      <c r="O1925" s="12" t="s">
        <v>8281</v>
      </c>
      <c r="P1925" t="s">
        <v>8285</v>
      </c>
      <c r="Q1925" s="10">
        <f t="shared" si="60"/>
        <v>241</v>
      </c>
      <c r="R1925">
        <f t="shared" si="61"/>
        <v>23.15</v>
      </c>
    </row>
    <row r="1926" spans="1:18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8350</v>
      </c>
      <c r="O1926" s="12" t="s">
        <v>8281</v>
      </c>
      <c r="P1926" t="s">
        <v>8285</v>
      </c>
      <c r="Q1926" s="10">
        <f t="shared" si="60"/>
        <v>114</v>
      </c>
      <c r="R1926">
        <f t="shared" si="61"/>
        <v>104</v>
      </c>
    </row>
    <row r="1927" spans="1:18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8350</v>
      </c>
      <c r="O1927" s="12" t="s">
        <v>8281</v>
      </c>
      <c r="P1927" t="s">
        <v>8285</v>
      </c>
      <c r="Q1927" s="10">
        <f t="shared" si="60"/>
        <v>110</v>
      </c>
      <c r="R1927">
        <f t="shared" si="61"/>
        <v>31.83</v>
      </c>
    </row>
    <row r="1928" spans="1:18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8350</v>
      </c>
      <c r="O1928" s="12" t="s">
        <v>8281</v>
      </c>
      <c r="P1928" t="s">
        <v>8285</v>
      </c>
      <c r="Q1928" s="10">
        <f t="shared" si="60"/>
        <v>195</v>
      </c>
      <c r="R1928">
        <f t="shared" si="61"/>
        <v>27.39</v>
      </c>
    </row>
    <row r="1929" spans="1:18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8350</v>
      </c>
      <c r="O1929" s="12" t="s">
        <v>8281</v>
      </c>
      <c r="P1929" t="s">
        <v>8285</v>
      </c>
      <c r="Q1929" s="10">
        <f t="shared" si="60"/>
        <v>103</v>
      </c>
      <c r="R1929">
        <f t="shared" si="61"/>
        <v>56.36</v>
      </c>
    </row>
    <row r="1930" spans="1:18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8350</v>
      </c>
      <c r="O1930" s="12" t="s">
        <v>8281</v>
      </c>
      <c r="P1930" t="s">
        <v>8285</v>
      </c>
      <c r="Q1930" s="10">
        <f t="shared" si="60"/>
        <v>103</v>
      </c>
      <c r="R1930">
        <f t="shared" si="61"/>
        <v>77.349999999999994</v>
      </c>
    </row>
    <row r="1931" spans="1:18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8350</v>
      </c>
      <c r="O1931" s="12" t="s">
        <v>8281</v>
      </c>
      <c r="P1931" t="s">
        <v>8285</v>
      </c>
      <c r="Q1931" s="10">
        <f t="shared" si="60"/>
        <v>100</v>
      </c>
      <c r="R1931">
        <f t="shared" si="61"/>
        <v>42.8</v>
      </c>
    </row>
    <row r="1932" spans="1:18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8350</v>
      </c>
      <c r="O1932" s="12" t="s">
        <v>8281</v>
      </c>
      <c r="P1932" t="s">
        <v>8285</v>
      </c>
      <c r="Q1932" s="10">
        <f t="shared" si="60"/>
        <v>127</v>
      </c>
      <c r="R1932">
        <f t="shared" si="61"/>
        <v>48.85</v>
      </c>
    </row>
    <row r="1933" spans="1:18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8350</v>
      </c>
      <c r="O1933" s="12" t="s">
        <v>8281</v>
      </c>
      <c r="P1933" t="s">
        <v>8285</v>
      </c>
      <c r="Q1933" s="10">
        <f t="shared" si="60"/>
        <v>121</v>
      </c>
      <c r="R1933">
        <f t="shared" si="61"/>
        <v>48.24</v>
      </c>
    </row>
    <row r="1934" spans="1:18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8350</v>
      </c>
      <c r="O1934" s="12" t="s">
        <v>8281</v>
      </c>
      <c r="P1934" t="s">
        <v>8285</v>
      </c>
      <c r="Q1934" s="10">
        <f t="shared" si="60"/>
        <v>107</v>
      </c>
      <c r="R1934">
        <f t="shared" si="61"/>
        <v>70.209999999999994</v>
      </c>
    </row>
    <row r="1935" spans="1:18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8350</v>
      </c>
      <c r="O1935" s="12" t="s">
        <v>8281</v>
      </c>
      <c r="P1935" t="s">
        <v>8285</v>
      </c>
      <c r="Q1935" s="10">
        <f t="shared" si="60"/>
        <v>172</v>
      </c>
      <c r="R1935">
        <f t="shared" si="61"/>
        <v>94.05</v>
      </c>
    </row>
    <row r="1936" spans="1:18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8350</v>
      </c>
      <c r="O1936" s="12" t="s">
        <v>8281</v>
      </c>
      <c r="P1936" t="s">
        <v>8285</v>
      </c>
      <c r="Q1936" s="10">
        <f t="shared" si="60"/>
        <v>124</v>
      </c>
      <c r="R1936">
        <f t="shared" si="61"/>
        <v>80.27</v>
      </c>
    </row>
    <row r="1937" spans="1:18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8350</v>
      </c>
      <c r="O1937" s="12" t="s">
        <v>8281</v>
      </c>
      <c r="P1937" t="s">
        <v>8285</v>
      </c>
      <c r="Q1937" s="10">
        <f t="shared" si="60"/>
        <v>108</v>
      </c>
      <c r="R1937">
        <f t="shared" si="61"/>
        <v>54.2</v>
      </c>
    </row>
    <row r="1938" spans="1:18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8350</v>
      </c>
      <c r="O1938" s="12" t="s">
        <v>8281</v>
      </c>
      <c r="P1938" t="s">
        <v>8285</v>
      </c>
      <c r="Q1938" s="10">
        <f t="shared" si="60"/>
        <v>117</v>
      </c>
      <c r="R1938">
        <f t="shared" si="61"/>
        <v>60.27</v>
      </c>
    </row>
    <row r="1939" spans="1:18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8350</v>
      </c>
      <c r="O1939" s="12" t="s">
        <v>8281</v>
      </c>
      <c r="P1939" t="s">
        <v>8285</v>
      </c>
      <c r="Q1939" s="10">
        <f t="shared" si="60"/>
        <v>187</v>
      </c>
      <c r="R1939">
        <f t="shared" si="61"/>
        <v>38.74</v>
      </c>
    </row>
    <row r="1940" spans="1:18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8350</v>
      </c>
      <c r="O1940" s="12" t="s">
        <v>8281</v>
      </c>
      <c r="P1940" t="s">
        <v>8285</v>
      </c>
      <c r="Q1940" s="10">
        <f t="shared" si="60"/>
        <v>116</v>
      </c>
      <c r="R1940">
        <f t="shared" si="61"/>
        <v>152.54</v>
      </c>
    </row>
    <row r="1941" spans="1:18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8350</v>
      </c>
      <c r="O1941" s="12" t="s">
        <v>8281</v>
      </c>
      <c r="P1941" t="s">
        <v>8285</v>
      </c>
      <c r="Q1941" s="10">
        <f t="shared" si="60"/>
        <v>111</v>
      </c>
      <c r="R1941">
        <f t="shared" si="61"/>
        <v>115.31</v>
      </c>
    </row>
    <row r="1942" spans="1:18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8350</v>
      </c>
      <c r="O1942" s="12" t="s">
        <v>8281</v>
      </c>
      <c r="P1942" t="s">
        <v>8285</v>
      </c>
      <c r="Q1942" s="10">
        <f t="shared" si="60"/>
        <v>171</v>
      </c>
      <c r="R1942">
        <f t="shared" si="61"/>
        <v>35.840000000000003</v>
      </c>
    </row>
    <row r="1943" spans="1:18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8366</v>
      </c>
      <c r="O1943" s="12" t="s">
        <v>8275</v>
      </c>
      <c r="P1943" t="s">
        <v>8305</v>
      </c>
      <c r="Q1943" s="10">
        <f t="shared" si="60"/>
        <v>126</v>
      </c>
      <c r="R1943">
        <f t="shared" si="61"/>
        <v>64.569999999999993</v>
      </c>
    </row>
    <row r="1944" spans="1:18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8366</v>
      </c>
      <c r="O1944" s="12" t="s">
        <v>8275</v>
      </c>
      <c r="P1944" t="s">
        <v>8305</v>
      </c>
      <c r="Q1944" s="10">
        <f t="shared" si="60"/>
        <v>138</v>
      </c>
      <c r="R1944">
        <f t="shared" si="61"/>
        <v>87.44</v>
      </c>
    </row>
    <row r="1945" spans="1:18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8366</v>
      </c>
      <c r="O1945" s="12" t="s">
        <v>8275</v>
      </c>
      <c r="P1945" t="s">
        <v>8305</v>
      </c>
      <c r="Q1945" s="10">
        <f t="shared" si="60"/>
        <v>1705</v>
      </c>
      <c r="R1945">
        <f t="shared" si="61"/>
        <v>68.819999999999993</v>
      </c>
    </row>
    <row r="1946" spans="1:18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8366</v>
      </c>
      <c r="O1946" s="12" t="s">
        <v>8275</v>
      </c>
      <c r="P1946" t="s">
        <v>8305</v>
      </c>
      <c r="Q1946" s="10">
        <f t="shared" si="60"/>
        <v>788</v>
      </c>
      <c r="R1946">
        <f t="shared" si="61"/>
        <v>176.2</v>
      </c>
    </row>
    <row r="1947" spans="1:18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8366</v>
      </c>
      <c r="O1947" s="12" t="s">
        <v>8275</v>
      </c>
      <c r="P1947" t="s">
        <v>8305</v>
      </c>
      <c r="Q1947" s="10">
        <f t="shared" si="60"/>
        <v>348</v>
      </c>
      <c r="R1947">
        <f t="shared" si="61"/>
        <v>511.79</v>
      </c>
    </row>
    <row r="1948" spans="1:18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8366</v>
      </c>
      <c r="O1948" s="12" t="s">
        <v>8275</v>
      </c>
      <c r="P1948" t="s">
        <v>8305</v>
      </c>
      <c r="Q1948" s="10">
        <f t="shared" si="60"/>
        <v>150</v>
      </c>
      <c r="R1948">
        <f t="shared" si="61"/>
        <v>160.44</v>
      </c>
    </row>
    <row r="1949" spans="1:18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8366</v>
      </c>
      <c r="O1949" s="12" t="s">
        <v>8275</v>
      </c>
      <c r="P1949" t="s">
        <v>8305</v>
      </c>
      <c r="Q1949" s="10">
        <f t="shared" si="60"/>
        <v>101</v>
      </c>
      <c r="R1949">
        <f t="shared" si="61"/>
        <v>35</v>
      </c>
    </row>
    <row r="1950" spans="1:18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8366</v>
      </c>
      <c r="O1950" s="12" t="s">
        <v>8275</v>
      </c>
      <c r="P1950" t="s">
        <v>8305</v>
      </c>
      <c r="Q1950" s="10">
        <f t="shared" si="60"/>
        <v>800</v>
      </c>
      <c r="R1950">
        <f t="shared" si="61"/>
        <v>188.51</v>
      </c>
    </row>
    <row r="1951" spans="1:18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8366</v>
      </c>
      <c r="O1951" s="12" t="s">
        <v>8275</v>
      </c>
      <c r="P1951" t="s">
        <v>8305</v>
      </c>
      <c r="Q1951" s="10">
        <f t="shared" si="60"/>
        <v>106</v>
      </c>
      <c r="R1951">
        <f t="shared" si="61"/>
        <v>56.2</v>
      </c>
    </row>
    <row r="1952" spans="1:18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8366</v>
      </c>
      <c r="O1952" s="12" t="s">
        <v>8275</v>
      </c>
      <c r="P1952" t="s">
        <v>8305</v>
      </c>
      <c r="Q1952" s="10">
        <f t="shared" si="60"/>
        <v>201</v>
      </c>
      <c r="R1952">
        <f t="shared" si="61"/>
        <v>51.31</v>
      </c>
    </row>
    <row r="1953" spans="1:18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8366</v>
      </c>
      <c r="O1953" s="12" t="s">
        <v>8275</v>
      </c>
      <c r="P1953" t="s">
        <v>8305</v>
      </c>
      <c r="Q1953" s="10">
        <f t="shared" si="60"/>
        <v>212</v>
      </c>
      <c r="R1953">
        <f t="shared" si="61"/>
        <v>127.36</v>
      </c>
    </row>
    <row r="1954" spans="1:18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8366</v>
      </c>
      <c r="O1954" s="12" t="s">
        <v>8275</v>
      </c>
      <c r="P1954" t="s">
        <v>8305</v>
      </c>
      <c r="Q1954" s="10">
        <f t="shared" si="60"/>
        <v>198</v>
      </c>
      <c r="R1954">
        <f t="shared" si="61"/>
        <v>101.86</v>
      </c>
    </row>
    <row r="1955" spans="1:18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8366</v>
      </c>
      <c r="O1955" s="12" t="s">
        <v>8275</v>
      </c>
      <c r="P1955" t="s">
        <v>8305</v>
      </c>
      <c r="Q1955" s="10">
        <f t="shared" si="60"/>
        <v>226</v>
      </c>
      <c r="R1955">
        <f t="shared" si="61"/>
        <v>230.56</v>
      </c>
    </row>
    <row r="1956" spans="1:18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8366</v>
      </c>
      <c r="O1956" s="12" t="s">
        <v>8275</v>
      </c>
      <c r="P1956" t="s">
        <v>8305</v>
      </c>
      <c r="Q1956" s="10">
        <f t="shared" si="60"/>
        <v>699</v>
      </c>
      <c r="R1956">
        <f t="shared" si="61"/>
        <v>842.11</v>
      </c>
    </row>
    <row r="1957" spans="1:18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8366</v>
      </c>
      <c r="O1957" s="12" t="s">
        <v>8275</v>
      </c>
      <c r="P1957" t="s">
        <v>8305</v>
      </c>
      <c r="Q1957" s="10">
        <f t="shared" si="60"/>
        <v>399</v>
      </c>
      <c r="R1957">
        <f t="shared" si="61"/>
        <v>577.28</v>
      </c>
    </row>
    <row r="1958" spans="1:18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8366</v>
      </c>
      <c r="O1958" s="12" t="s">
        <v>8275</v>
      </c>
      <c r="P1958" t="s">
        <v>8305</v>
      </c>
      <c r="Q1958" s="10">
        <f t="shared" si="60"/>
        <v>294</v>
      </c>
      <c r="R1958">
        <f t="shared" si="61"/>
        <v>483.34</v>
      </c>
    </row>
    <row r="1959" spans="1:18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8366</v>
      </c>
      <c r="O1959" s="12" t="s">
        <v>8275</v>
      </c>
      <c r="P1959" t="s">
        <v>8305</v>
      </c>
      <c r="Q1959" s="10">
        <f t="shared" si="60"/>
        <v>168</v>
      </c>
      <c r="R1959">
        <f t="shared" si="61"/>
        <v>76.14</v>
      </c>
    </row>
    <row r="1960" spans="1:18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8366</v>
      </c>
      <c r="O1960" s="12" t="s">
        <v>8275</v>
      </c>
      <c r="P1960" t="s">
        <v>8305</v>
      </c>
      <c r="Q1960" s="10">
        <f t="shared" si="60"/>
        <v>1436</v>
      </c>
      <c r="R1960">
        <f t="shared" si="61"/>
        <v>74.11</v>
      </c>
    </row>
    <row r="1961" spans="1:18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8366</v>
      </c>
      <c r="O1961" s="12" t="s">
        <v>8275</v>
      </c>
      <c r="P1961" t="s">
        <v>8305</v>
      </c>
      <c r="Q1961" s="10">
        <f t="shared" si="60"/>
        <v>157</v>
      </c>
      <c r="R1961">
        <f t="shared" si="61"/>
        <v>36.97</v>
      </c>
    </row>
    <row r="1962" spans="1:18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8366</v>
      </c>
      <c r="O1962" s="12" t="s">
        <v>8275</v>
      </c>
      <c r="P1962" t="s">
        <v>8305</v>
      </c>
      <c r="Q1962" s="10">
        <f t="shared" si="60"/>
        <v>118</v>
      </c>
      <c r="R1962">
        <f t="shared" si="61"/>
        <v>2500.9699999999998</v>
      </c>
    </row>
    <row r="1963" spans="1:18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8366</v>
      </c>
      <c r="O1963" s="12" t="s">
        <v>8275</v>
      </c>
      <c r="P1963" t="s">
        <v>8305</v>
      </c>
      <c r="Q1963" s="10">
        <f t="shared" si="60"/>
        <v>1105</v>
      </c>
      <c r="R1963">
        <f t="shared" si="61"/>
        <v>67.69</v>
      </c>
    </row>
    <row r="1964" spans="1:18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8366</v>
      </c>
      <c r="O1964" s="12" t="s">
        <v>8275</v>
      </c>
      <c r="P1964" t="s">
        <v>8305</v>
      </c>
      <c r="Q1964" s="10">
        <f t="shared" si="60"/>
        <v>193</v>
      </c>
      <c r="R1964">
        <f t="shared" si="61"/>
        <v>63.05</v>
      </c>
    </row>
    <row r="1965" spans="1:18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8366</v>
      </c>
      <c r="O1965" s="12" t="s">
        <v>8275</v>
      </c>
      <c r="P1965" t="s">
        <v>8305</v>
      </c>
      <c r="Q1965" s="10">
        <f t="shared" si="60"/>
        <v>127</v>
      </c>
      <c r="R1965">
        <f t="shared" si="61"/>
        <v>117.6</v>
      </c>
    </row>
    <row r="1966" spans="1:18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8366</v>
      </c>
      <c r="O1966" s="12" t="s">
        <v>8275</v>
      </c>
      <c r="P1966" t="s">
        <v>8305</v>
      </c>
      <c r="Q1966" s="10">
        <f t="shared" si="60"/>
        <v>260</v>
      </c>
      <c r="R1966">
        <f t="shared" si="61"/>
        <v>180.75</v>
      </c>
    </row>
    <row r="1967" spans="1:18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8366</v>
      </c>
      <c r="O1967" s="12" t="s">
        <v>8275</v>
      </c>
      <c r="P1967" t="s">
        <v>8305</v>
      </c>
      <c r="Q1967" s="10">
        <f t="shared" si="60"/>
        <v>262</v>
      </c>
      <c r="R1967">
        <f t="shared" si="61"/>
        <v>127.32</v>
      </c>
    </row>
    <row r="1968" spans="1:18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8366</v>
      </c>
      <c r="O1968" s="12" t="s">
        <v>8275</v>
      </c>
      <c r="P1968" t="s">
        <v>8305</v>
      </c>
      <c r="Q1968" s="10">
        <f t="shared" si="60"/>
        <v>207</v>
      </c>
      <c r="R1968">
        <f t="shared" si="61"/>
        <v>136.63999999999999</v>
      </c>
    </row>
    <row r="1969" spans="1:18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8366</v>
      </c>
      <c r="O1969" s="12" t="s">
        <v>8275</v>
      </c>
      <c r="P1969" t="s">
        <v>8305</v>
      </c>
      <c r="Q1969" s="10">
        <f t="shared" si="60"/>
        <v>370</v>
      </c>
      <c r="R1969">
        <f t="shared" si="61"/>
        <v>182.78</v>
      </c>
    </row>
    <row r="1970" spans="1:18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8366</v>
      </c>
      <c r="O1970" s="12" t="s">
        <v>8275</v>
      </c>
      <c r="P1970" t="s">
        <v>8305</v>
      </c>
      <c r="Q1970" s="10">
        <f t="shared" si="60"/>
        <v>285</v>
      </c>
      <c r="R1970">
        <f t="shared" si="61"/>
        <v>279.38</v>
      </c>
    </row>
    <row r="1971" spans="1:18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8366</v>
      </c>
      <c r="O1971" s="12" t="s">
        <v>8275</v>
      </c>
      <c r="P1971" t="s">
        <v>8305</v>
      </c>
      <c r="Q1971" s="10">
        <f t="shared" si="60"/>
        <v>579</v>
      </c>
      <c r="R1971">
        <f t="shared" si="61"/>
        <v>61.38</v>
      </c>
    </row>
    <row r="1972" spans="1:18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8366</v>
      </c>
      <c r="O1972" s="12" t="s">
        <v>8275</v>
      </c>
      <c r="P1972" t="s">
        <v>8305</v>
      </c>
      <c r="Q1972" s="10">
        <f t="shared" si="60"/>
        <v>1132</v>
      </c>
      <c r="R1972">
        <f t="shared" si="61"/>
        <v>80.73</v>
      </c>
    </row>
    <row r="1973" spans="1:18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8366</v>
      </c>
      <c r="O1973" s="12" t="s">
        <v>8275</v>
      </c>
      <c r="P1973" t="s">
        <v>8305</v>
      </c>
      <c r="Q1973" s="10">
        <f t="shared" si="60"/>
        <v>263</v>
      </c>
      <c r="R1973">
        <f t="shared" si="61"/>
        <v>272.36</v>
      </c>
    </row>
    <row r="1974" spans="1:18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8366</v>
      </c>
      <c r="O1974" s="12" t="s">
        <v>8275</v>
      </c>
      <c r="P1974" t="s">
        <v>8305</v>
      </c>
      <c r="Q1974" s="10">
        <f t="shared" si="60"/>
        <v>674</v>
      </c>
      <c r="R1974">
        <f t="shared" si="61"/>
        <v>70.849999999999994</v>
      </c>
    </row>
    <row r="1975" spans="1:18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8366</v>
      </c>
      <c r="O1975" s="12" t="s">
        <v>8275</v>
      </c>
      <c r="P1975" t="s">
        <v>8305</v>
      </c>
      <c r="Q1975" s="10">
        <f t="shared" si="60"/>
        <v>257</v>
      </c>
      <c r="R1975">
        <f t="shared" si="61"/>
        <v>247.94</v>
      </c>
    </row>
    <row r="1976" spans="1:18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8366</v>
      </c>
      <c r="O1976" s="12" t="s">
        <v>8275</v>
      </c>
      <c r="P1976" t="s">
        <v>8305</v>
      </c>
      <c r="Q1976" s="10">
        <f t="shared" si="60"/>
        <v>375</v>
      </c>
      <c r="R1976">
        <f t="shared" si="61"/>
        <v>186.81</v>
      </c>
    </row>
    <row r="1977" spans="1:18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8366</v>
      </c>
      <c r="O1977" s="12" t="s">
        <v>8275</v>
      </c>
      <c r="P1977" t="s">
        <v>8305</v>
      </c>
      <c r="Q1977" s="10">
        <f t="shared" si="60"/>
        <v>209</v>
      </c>
      <c r="R1977">
        <f t="shared" si="61"/>
        <v>131.99</v>
      </c>
    </row>
    <row r="1978" spans="1:18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8366</v>
      </c>
      <c r="O1978" s="12" t="s">
        <v>8275</v>
      </c>
      <c r="P1978" t="s">
        <v>8305</v>
      </c>
      <c r="Q1978" s="10">
        <f t="shared" si="60"/>
        <v>347</v>
      </c>
      <c r="R1978">
        <f t="shared" si="61"/>
        <v>29.31</v>
      </c>
    </row>
    <row r="1979" spans="1:18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8366</v>
      </c>
      <c r="O1979" s="12" t="s">
        <v>8275</v>
      </c>
      <c r="P1979" t="s">
        <v>8305</v>
      </c>
      <c r="Q1979" s="10">
        <f t="shared" si="60"/>
        <v>402</v>
      </c>
      <c r="R1979">
        <f t="shared" si="61"/>
        <v>245.02</v>
      </c>
    </row>
    <row r="1980" spans="1:18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8366</v>
      </c>
      <c r="O1980" s="12" t="s">
        <v>8275</v>
      </c>
      <c r="P1980" t="s">
        <v>8305</v>
      </c>
      <c r="Q1980" s="10">
        <f t="shared" si="60"/>
        <v>1027</v>
      </c>
      <c r="R1980">
        <f t="shared" si="61"/>
        <v>1323.25</v>
      </c>
    </row>
    <row r="1981" spans="1:18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8366</v>
      </c>
      <c r="O1981" s="12" t="s">
        <v>8275</v>
      </c>
      <c r="P1981" t="s">
        <v>8305</v>
      </c>
      <c r="Q1981" s="10">
        <f t="shared" si="60"/>
        <v>115</v>
      </c>
      <c r="R1981">
        <f t="shared" si="61"/>
        <v>282.66000000000003</v>
      </c>
    </row>
    <row r="1982" spans="1:18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8366</v>
      </c>
      <c r="O1982" s="12" t="s">
        <v>8275</v>
      </c>
      <c r="P1982" t="s">
        <v>8305</v>
      </c>
      <c r="Q1982" s="10">
        <f t="shared" si="60"/>
        <v>355</v>
      </c>
      <c r="R1982">
        <f t="shared" si="61"/>
        <v>91.21</v>
      </c>
    </row>
    <row r="1983" spans="1:18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8367</v>
      </c>
      <c r="O1983" s="12" t="s">
        <v>8294</v>
      </c>
      <c r="P1983" t="s">
        <v>8306</v>
      </c>
      <c r="Q1983" s="10">
        <f t="shared" si="60"/>
        <v>5</v>
      </c>
      <c r="R1983">
        <f t="shared" si="61"/>
        <v>31.75</v>
      </c>
    </row>
    <row r="1984" spans="1:18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8367</v>
      </c>
      <c r="O1984" s="12" t="s">
        <v>8294</v>
      </c>
      <c r="P1984" t="s">
        <v>8306</v>
      </c>
      <c r="Q1984" s="10">
        <f t="shared" si="60"/>
        <v>0</v>
      </c>
      <c r="R1984">
        <f t="shared" si="61"/>
        <v>0</v>
      </c>
    </row>
    <row r="1985" spans="1:18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8367</v>
      </c>
      <c r="O1985" s="12" t="s">
        <v>8294</v>
      </c>
      <c r="P1985" t="s">
        <v>8306</v>
      </c>
      <c r="Q1985" s="10">
        <f t="shared" si="60"/>
        <v>4</v>
      </c>
      <c r="R1985">
        <f t="shared" si="61"/>
        <v>88.69</v>
      </c>
    </row>
    <row r="1986" spans="1:18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8367</v>
      </c>
      <c r="O1986" s="12" t="s">
        <v>8294</v>
      </c>
      <c r="P1986" t="s">
        <v>8306</v>
      </c>
      <c r="Q1986" s="10">
        <f t="shared" ref="Q1986:Q2049" si="62">ROUND(E1986/D1986*100,0)</f>
        <v>21</v>
      </c>
      <c r="R1986">
        <f t="shared" ref="R1986:R2049" si="63">IFERROR(ROUND(E1986/L1986,2),0)</f>
        <v>453.14</v>
      </c>
    </row>
    <row r="1987" spans="1:18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8367</v>
      </c>
      <c r="O1987" s="12" t="s">
        <v>8294</v>
      </c>
      <c r="P1987" t="s">
        <v>8306</v>
      </c>
      <c r="Q1987" s="10">
        <f t="shared" si="62"/>
        <v>3</v>
      </c>
      <c r="R1987">
        <f t="shared" si="63"/>
        <v>12.75</v>
      </c>
    </row>
    <row r="1988" spans="1:18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8367</v>
      </c>
      <c r="O1988" s="12" t="s">
        <v>8294</v>
      </c>
      <c r="P1988" t="s">
        <v>8306</v>
      </c>
      <c r="Q1988" s="10">
        <f t="shared" si="62"/>
        <v>0</v>
      </c>
      <c r="R1988">
        <f t="shared" si="63"/>
        <v>1</v>
      </c>
    </row>
    <row r="1989" spans="1:18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8367</v>
      </c>
      <c r="O1989" s="12" t="s">
        <v>8294</v>
      </c>
      <c r="P1989" t="s">
        <v>8306</v>
      </c>
      <c r="Q1989" s="10">
        <f t="shared" si="62"/>
        <v>42</v>
      </c>
      <c r="R1989">
        <f t="shared" si="63"/>
        <v>83.43</v>
      </c>
    </row>
    <row r="1990" spans="1:18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8367</v>
      </c>
      <c r="O1990" s="12" t="s">
        <v>8294</v>
      </c>
      <c r="P1990" t="s">
        <v>8306</v>
      </c>
      <c r="Q1990" s="10">
        <f t="shared" si="62"/>
        <v>0</v>
      </c>
      <c r="R1990">
        <f t="shared" si="63"/>
        <v>25</v>
      </c>
    </row>
    <row r="1991" spans="1:18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8367</v>
      </c>
      <c r="O1991" s="12" t="s">
        <v>8294</v>
      </c>
      <c r="P1991" t="s">
        <v>8306</v>
      </c>
      <c r="Q1991" s="10">
        <f t="shared" si="62"/>
        <v>1</v>
      </c>
      <c r="R1991">
        <f t="shared" si="63"/>
        <v>50</v>
      </c>
    </row>
    <row r="1992" spans="1:18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8367</v>
      </c>
      <c r="O1992" s="12" t="s">
        <v>8294</v>
      </c>
      <c r="P1992" t="s">
        <v>8306</v>
      </c>
      <c r="Q1992" s="10">
        <f t="shared" si="62"/>
        <v>17</v>
      </c>
      <c r="R1992">
        <f t="shared" si="63"/>
        <v>101.8</v>
      </c>
    </row>
    <row r="1993" spans="1:18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8367</v>
      </c>
      <c r="O1993" s="12" t="s">
        <v>8294</v>
      </c>
      <c r="P1993" t="s">
        <v>8306</v>
      </c>
      <c r="Q1993" s="10">
        <f t="shared" si="62"/>
        <v>7</v>
      </c>
      <c r="R1993">
        <f t="shared" si="63"/>
        <v>46.67</v>
      </c>
    </row>
    <row r="1994" spans="1:18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8367</v>
      </c>
      <c r="O1994" s="12" t="s">
        <v>8294</v>
      </c>
      <c r="P1994" t="s">
        <v>8306</v>
      </c>
      <c r="Q1994" s="10">
        <f t="shared" si="62"/>
        <v>0</v>
      </c>
      <c r="R1994">
        <f t="shared" si="63"/>
        <v>1</v>
      </c>
    </row>
    <row r="1995" spans="1:18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8367</v>
      </c>
      <c r="O1995" s="12" t="s">
        <v>8294</v>
      </c>
      <c r="P1995" t="s">
        <v>8306</v>
      </c>
      <c r="Q1995" s="10">
        <f t="shared" si="62"/>
        <v>0</v>
      </c>
      <c r="R1995">
        <f t="shared" si="63"/>
        <v>0</v>
      </c>
    </row>
    <row r="1996" spans="1:18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8367</v>
      </c>
      <c r="O1996" s="12" t="s">
        <v>8294</v>
      </c>
      <c r="P1996" t="s">
        <v>8306</v>
      </c>
      <c r="Q1996" s="10">
        <f t="shared" si="62"/>
        <v>0</v>
      </c>
      <c r="R1996">
        <f t="shared" si="63"/>
        <v>0</v>
      </c>
    </row>
    <row r="1997" spans="1:18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8367</v>
      </c>
      <c r="O1997" s="12" t="s">
        <v>8294</v>
      </c>
      <c r="P1997" t="s">
        <v>8306</v>
      </c>
      <c r="Q1997" s="10">
        <f t="shared" si="62"/>
        <v>8</v>
      </c>
      <c r="R1997">
        <f t="shared" si="63"/>
        <v>26</v>
      </c>
    </row>
    <row r="1998" spans="1:18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8367</v>
      </c>
      <c r="O1998" s="12" t="s">
        <v>8294</v>
      </c>
      <c r="P1998" t="s">
        <v>8306</v>
      </c>
      <c r="Q1998" s="10">
        <f t="shared" si="62"/>
        <v>0</v>
      </c>
      <c r="R1998">
        <f t="shared" si="63"/>
        <v>0</v>
      </c>
    </row>
    <row r="1999" spans="1:18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8367</v>
      </c>
      <c r="O1999" s="12" t="s">
        <v>8294</v>
      </c>
      <c r="P1999" t="s">
        <v>8306</v>
      </c>
      <c r="Q1999" s="10">
        <f t="shared" si="62"/>
        <v>0</v>
      </c>
      <c r="R1999">
        <f t="shared" si="63"/>
        <v>0</v>
      </c>
    </row>
    <row r="2000" spans="1:18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8367</v>
      </c>
      <c r="O2000" s="12" t="s">
        <v>8294</v>
      </c>
      <c r="P2000" t="s">
        <v>8306</v>
      </c>
      <c r="Q2000" s="10">
        <f t="shared" si="62"/>
        <v>26</v>
      </c>
      <c r="R2000">
        <f t="shared" si="63"/>
        <v>218.33</v>
      </c>
    </row>
    <row r="2001" spans="1:18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8367</v>
      </c>
      <c r="O2001" s="12" t="s">
        <v>8294</v>
      </c>
      <c r="P2001" t="s">
        <v>8306</v>
      </c>
      <c r="Q2001" s="10">
        <f t="shared" si="62"/>
        <v>1</v>
      </c>
      <c r="R2001">
        <f t="shared" si="63"/>
        <v>33.71</v>
      </c>
    </row>
    <row r="2002" spans="1:18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8367</v>
      </c>
      <c r="O2002" s="12" t="s">
        <v>8294</v>
      </c>
      <c r="P2002" t="s">
        <v>8306</v>
      </c>
      <c r="Q2002" s="10">
        <f t="shared" si="62"/>
        <v>13</v>
      </c>
      <c r="R2002">
        <f t="shared" si="63"/>
        <v>25</v>
      </c>
    </row>
    <row r="2003" spans="1:18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8366</v>
      </c>
      <c r="O2003" s="12" t="s">
        <v>8275</v>
      </c>
      <c r="P2003" t="s">
        <v>8305</v>
      </c>
      <c r="Q2003" s="10">
        <f t="shared" si="62"/>
        <v>382</v>
      </c>
      <c r="R2003">
        <f t="shared" si="63"/>
        <v>128.38999999999999</v>
      </c>
    </row>
    <row r="2004" spans="1:18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8366</v>
      </c>
      <c r="O2004" s="12" t="s">
        <v>8275</v>
      </c>
      <c r="P2004" t="s">
        <v>8305</v>
      </c>
      <c r="Q2004" s="10">
        <f t="shared" si="62"/>
        <v>217</v>
      </c>
      <c r="R2004">
        <f t="shared" si="63"/>
        <v>78.83</v>
      </c>
    </row>
    <row r="2005" spans="1:18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8366</v>
      </c>
      <c r="O2005" s="12" t="s">
        <v>8275</v>
      </c>
      <c r="P2005" t="s">
        <v>8305</v>
      </c>
      <c r="Q2005" s="10">
        <f t="shared" si="62"/>
        <v>312</v>
      </c>
      <c r="R2005">
        <f t="shared" si="63"/>
        <v>91.76</v>
      </c>
    </row>
    <row r="2006" spans="1:18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8366</v>
      </c>
      <c r="O2006" s="12" t="s">
        <v>8275</v>
      </c>
      <c r="P2006" t="s">
        <v>8305</v>
      </c>
      <c r="Q2006" s="10">
        <f t="shared" si="62"/>
        <v>234</v>
      </c>
      <c r="R2006">
        <f t="shared" si="63"/>
        <v>331.1</v>
      </c>
    </row>
    <row r="2007" spans="1:18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8366</v>
      </c>
      <c r="O2007" s="12" t="s">
        <v>8275</v>
      </c>
      <c r="P2007" t="s">
        <v>8305</v>
      </c>
      <c r="Q2007" s="10">
        <f t="shared" si="62"/>
        <v>124</v>
      </c>
      <c r="R2007">
        <f t="shared" si="63"/>
        <v>194.26</v>
      </c>
    </row>
    <row r="2008" spans="1:18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8366</v>
      </c>
      <c r="O2008" s="12" t="s">
        <v>8275</v>
      </c>
      <c r="P2008" t="s">
        <v>8305</v>
      </c>
      <c r="Q2008" s="10">
        <f t="shared" si="62"/>
        <v>248</v>
      </c>
      <c r="R2008">
        <f t="shared" si="63"/>
        <v>408.98</v>
      </c>
    </row>
    <row r="2009" spans="1:18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8366</v>
      </c>
      <c r="O2009" s="12" t="s">
        <v>8275</v>
      </c>
      <c r="P2009" t="s">
        <v>8305</v>
      </c>
      <c r="Q2009" s="10">
        <f t="shared" si="62"/>
        <v>116</v>
      </c>
      <c r="R2009">
        <f t="shared" si="63"/>
        <v>84.46</v>
      </c>
    </row>
    <row r="2010" spans="1:18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8366</v>
      </c>
      <c r="O2010" s="12" t="s">
        <v>8275</v>
      </c>
      <c r="P2010" t="s">
        <v>8305</v>
      </c>
      <c r="Q2010" s="10">
        <f t="shared" si="62"/>
        <v>117</v>
      </c>
      <c r="R2010">
        <f t="shared" si="63"/>
        <v>44.85</v>
      </c>
    </row>
    <row r="2011" spans="1:18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8366</v>
      </c>
      <c r="O2011" s="12" t="s">
        <v>8275</v>
      </c>
      <c r="P2011" t="s">
        <v>8305</v>
      </c>
      <c r="Q2011" s="10">
        <f t="shared" si="62"/>
        <v>305</v>
      </c>
      <c r="R2011">
        <f t="shared" si="63"/>
        <v>383.36</v>
      </c>
    </row>
    <row r="2012" spans="1:18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8366</v>
      </c>
      <c r="O2012" s="12" t="s">
        <v>8275</v>
      </c>
      <c r="P2012" t="s">
        <v>8305</v>
      </c>
      <c r="Q2012" s="10">
        <f t="shared" si="62"/>
        <v>320</v>
      </c>
      <c r="R2012">
        <f t="shared" si="63"/>
        <v>55.28</v>
      </c>
    </row>
    <row r="2013" spans="1:18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8366</v>
      </c>
      <c r="O2013" s="12" t="s">
        <v>8275</v>
      </c>
      <c r="P2013" t="s">
        <v>8305</v>
      </c>
      <c r="Q2013" s="10">
        <f t="shared" si="62"/>
        <v>820</v>
      </c>
      <c r="R2013">
        <f t="shared" si="63"/>
        <v>422.02</v>
      </c>
    </row>
    <row r="2014" spans="1:18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8366</v>
      </c>
      <c r="O2014" s="12" t="s">
        <v>8275</v>
      </c>
      <c r="P2014" t="s">
        <v>8305</v>
      </c>
      <c r="Q2014" s="10">
        <f t="shared" si="62"/>
        <v>235</v>
      </c>
      <c r="R2014">
        <f t="shared" si="63"/>
        <v>64.180000000000007</v>
      </c>
    </row>
    <row r="2015" spans="1:18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8366</v>
      </c>
      <c r="O2015" s="12" t="s">
        <v>8275</v>
      </c>
      <c r="P2015" t="s">
        <v>8305</v>
      </c>
      <c r="Q2015" s="10">
        <f t="shared" si="62"/>
        <v>495</v>
      </c>
      <c r="R2015">
        <f t="shared" si="63"/>
        <v>173.58</v>
      </c>
    </row>
    <row r="2016" spans="1:18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8366</v>
      </c>
      <c r="O2016" s="12" t="s">
        <v>8275</v>
      </c>
      <c r="P2016" t="s">
        <v>8305</v>
      </c>
      <c r="Q2016" s="10">
        <f t="shared" si="62"/>
        <v>7814</v>
      </c>
      <c r="R2016">
        <f t="shared" si="63"/>
        <v>88.6</v>
      </c>
    </row>
    <row r="2017" spans="1:18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8366</v>
      </c>
      <c r="O2017" s="12" t="s">
        <v>8275</v>
      </c>
      <c r="P2017" t="s">
        <v>8305</v>
      </c>
      <c r="Q2017" s="10">
        <f t="shared" si="62"/>
        <v>113</v>
      </c>
      <c r="R2017">
        <f t="shared" si="63"/>
        <v>50.22</v>
      </c>
    </row>
    <row r="2018" spans="1:18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8366</v>
      </c>
      <c r="O2018" s="12" t="s">
        <v>8275</v>
      </c>
      <c r="P2018" t="s">
        <v>8305</v>
      </c>
      <c r="Q2018" s="10">
        <f t="shared" si="62"/>
        <v>922</v>
      </c>
      <c r="R2018">
        <f t="shared" si="63"/>
        <v>192.39</v>
      </c>
    </row>
    <row r="2019" spans="1:18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8366</v>
      </c>
      <c r="O2019" s="12" t="s">
        <v>8275</v>
      </c>
      <c r="P2019" t="s">
        <v>8305</v>
      </c>
      <c r="Q2019" s="10">
        <f t="shared" si="62"/>
        <v>125</v>
      </c>
      <c r="R2019">
        <f t="shared" si="63"/>
        <v>73.42</v>
      </c>
    </row>
    <row r="2020" spans="1:18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8366</v>
      </c>
      <c r="O2020" s="12" t="s">
        <v>8275</v>
      </c>
      <c r="P2020" t="s">
        <v>8305</v>
      </c>
      <c r="Q2020" s="10">
        <f t="shared" si="62"/>
        <v>102</v>
      </c>
      <c r="R2020">
        <f t="shared" si="63"/>
        <v>147.68</v>
      </c>
    </row>
    <row r="2021" spans="1:18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8366</v>
      </c>
      <c r="O2021" s="12" t="s">
        <v>8275</v>
      </c>
      <c r="P2021" t="s">
        <v>8305</v>
      </c>
      <c r="Q2021" s="10">
        <f t="shared" si="62"/>
        <v>485</v>
      </c>
      <c r="R2021">
        <f t="shared" si="63"/>
        <v>108.97</v>
      </c>
    </row>
    <row r="2022" spans="1:18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8366</v>
      </c>
      <c r="O2022" s="12" t="s">
        <v>8275</v>
      </c>
      <c r="P2022" t="s">
        <v>8305</v>
      </c>
      <c r="Q2022" s="10">
        <f t="shared" si="62"/>
        <v>192</v>
      </c>
      <c r="R2022">
        <f t="shared" si="63"/>
        <v>23.65</v>
      </c>
    </row>
    <row r="2023" spans="1:18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8366</v>
      </c>
      <c r="O2023" s="12" t="s">
        <v>8275</v>
      </c>
      <c r="P2023" t="s">
        <v>8305</v>
      </c>
      <c r="Q2023" s="10">
        <f t="shared" si="62"/>
        <v>281</v>
      </c>
      <c r="R2023">
        <f t="shared" si="63"/>
        <v>147.94999999999999</v>
      </c>
    </row>
    <row r="2024" spans="1:18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8366</v>
      </c>
      <c r="O2024" s="12" t="s">
        <v>8275</v>
      </c>
      <c r="P2024" t="s">
        <v>8305</v>
      </c>
      <c r="Q2024" s="10">
        <f t="shared" si="62"/>
        <v>125</v>
      </c>
      <c r="R2024">
        <f t="shared" si="63"/>
        <v>385.04</v>
      </c>
    </row>
    <row r="2025" spans="1:18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8366</v>
      </c>
      <c r="O2025" s="12" t="s">
        <v>8275</v>
      </c>
      <c r="P2025" t="s">
        <v>8305</v>
      </c>
      <c r="Q2025" s="10">
        <f t="shared" si="62"/>
        <v>161</v>
      </c>
      <c r="R2025">
        <f t="shared" si="63"/>
        <v>457.39</v>
      </c>
    </row>
    <row r="2026" spans="1:18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8366</v>
      </c>
      <c r="O2026" s="12" t="s">
        <v>8275</v>
      </c>
      <c r="P2026" t="s">
        <v>8305</v>
      </c>
      <c r="Q2026" s="10">
        <f t="shared" si="62"/>
        <v>585</v>
      </c>
      <c r="R2026">
        <f t="shared" si="63"/>
        <v>222.99</v>
      </c>
    </row>
    <row r="2027" spans="1:18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8366</v>
      </c>
      <c r="O2027" s="12" t="s">
        <v>8275</v>
      </c>
      <c r="P2027" t="s">
        <v>8305</v>
      </c>
      <c r="Q2027" s="10">
        <f t="shared" si="62"/>
        <v>201</v>
      </c>
      <c r="R2027">
        <f t="shared" si="63"/>
        <v>220.74</v>
      </c>
    </row>
    <row r="2028" spans="1:18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8366</v>
      </c>
      <c r="O2028" s="12" t="s">
        <v>8275</v>
      </c>
      <c r="P2028" t="s">
        <v>8305</v>
      </c>
      <c r="Q2028" s="10">
        <f t="shared" si="62"/>
        <v>133</v>
      </c>
      <c r="R2028">
        <f t="shared" si="63"/>
        <v>73.5</v>
      </c>
    </row>
    <row r="2029" spans="1:18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8366</v>
      </c>
      <c r="O2029" s="12" t="s">
        <v>8275</v>
      </c>
      <c r="P2029" t="s">
        <v>8305</v>
      </c>
      <c r="Q2029" s="10">
        <f t="shared" si="62"/>
        <v>120</v>
      </c>
      <c r="R2029">
        <f t="shared" si="63"/>
        <v>223.1</v>
      </c>
    </row>
    <row r="2030" spans="1:18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8366</v>
      </c>
      <c r="O2030" s="12" t="s">
        <v>8275</v>
      </c>
      <c r="P2030" t="s">
        <v>8305</v>
      </c>
      <c r="Q2030" s="10">
        <f t="shared" si="62"/>
        <v>126</v>
      </c>
      <c r="R2030">
        <f t="shared" si="63"/>
        <v>47.91</v>
      </c>
    </row>
    <row r="2031" spans="1:18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8366</v>
      </c>
      <c r="O2031" s="12" t="s">
        <v>8275</v>
      </c>
      <c r="P2031" t="s">
        <v>8305</v>
      </c>
      <c r="Q2031" s="10">
        <f t="shared" si="62"/>
        <v>361</v>
      </c>
      <c r="R2031">
        <f t="shared" si="63"/>
        <v>96.06</v>
      </c>
    </row>
    <row r="2032" spans="1:18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8366</v>
      </c>
      <c r="O2032" s="12" t="s">
        <v>8275</v>
      </c>
      <c r="P2032" t="s">
        <v>8305</v>
      </c>
      <c r="Q2032" s="10">
        <f t="shared" si="62"/>
        <v>226</v>
      </c>
      <c r="R2032">
        <f t="shared" si="63"/>
        <v>118.61</v>
      </c>
    </row>
    <row r="2033" spans="1:18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8366</v>
      </c>
      <c r="O2033" s="12" t="s">
        <v>8275</v>
      </c>
      <c r="P2033" t="s">
        <v>8305</v>
      </c>
      <c r="Q2033" s="10">
        <f t="shared" si="62"/>
        <v>120</v>
      </c>
      <c r="R2033">
        <f t="shared" si="63"/>
        <v>118.45</v>
      </c>
    </row>
    <row r="2034" spans="1:18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8366</v>
      </c>
      <c r="O2034" s="12" t="s">
        <v>8275</v>
      </c>
      <c r="P2034" t="s">
        <v>8305</v>
      </c>
      <c r="Q2034" s="10">
        <f t="shared" si="62"/>
        <v>304</v>
      </c>
      <c r="R2034">
        <f t="shared" si="63"/>
        <v>143.21</v>
      </c>
    </row>
    <row r="2035" spans="1:18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8366</v>
      </c>
      <c r="O2035" s="12" t="s">
        <v>8275</v>
      </c>
      <c r="P2035" t="s">
        <v>8305</v>
      </c>
      <c r="Q2035" s="10">
        <f t="shared" si="62"/>
        <v>179</v>
      </c>
      <c r="R2035">
        <f t="shared" si="63"/>
        <v>282.72000000000003</v>
      </c>
    </row>
    <row r="2036" spans="1:18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8366</v>
      </c>
      <c r="O2036" s="12" t="s">
        <v>8275</v>
      </c>
      <c r="P2036" t="s">
        <v>8305</v>
      </c>
      <c r="Q2036" s="10">
        <f t="shared" si="62"/>
        <v>387</v>
      </c>
      <c r="R2036">
        <f t="shared" si="63"/>
        <v>593.94000000000005</v>
      </c>
    </row>
    <row r="2037" spans="1:18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8366</v>
      </c>
      <c r="O2037" s="12" t="s">
        <v>8275</v>
      </c>
      <c r="P2037" t="s">
        <v>8305</v>
      </c>
      <c r="Q2037" s="10">
        <f t="shared" si="62"/>
        <v>211</v>
      </c>
      <c r="R2037">
        <f t="shared" si="63"/>
        <v>262.16000000000003</v>
      </c>
    </row>
    <row r="2038" spans="1:18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8366</v>
      </c>
      <c r="O2038" s="12" t="s">
        <v>8275</v>
      </c>
      <c r="P2038" t="s">
        <v>8305</v>
      </c>
      <c r="Q2038" s="10">
        <f t="shared" si="62"/>
        <v>132</v>
      </c>
      <c r="R2038">
        <f t="shared" si="63"/>
        <v>46.58</v>
      </c>
    </row>
    <row r="2039" spans="1:18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8366</v>
      </c>
      <c r="O2039" s="12" t="s">
        <v>8275</v>
      </c>
      <c r="P2039" t="s">
        <v>8305</v>
      </c>
      <c r="Q2039" s="10">
        <f t="shared" si="62"/>
        <v>300</v>
      </c>
      <c r="R2039">
        <f t="shared" si="63"/>
        <v>70.040000000000006</v>
      </c>
    </row>
    <row r="2040" spans="1:18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8366</v>
      </c>
      <c r="O2040" s="12" t="s">
        <v>8275</v>
      </c>
      <c r="P2040" t="s">
        <v>8305</v>
      </c>
      <c r="Q2040" s="10">
        <f t="shared" si="62"/>
        <v>421</v>
      </c>
      <c r="R2040">
        <f t="shared" si="63"/>
        <v>164.91</v>
      </c>
    </row>
    <row r="2041" spans="1:18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8366</v>
      </c>
      <c r="O2041" s="12" t="s">
        <v>8275</v>
      </c>
      <c r="P2041" t="s">
        <v>8305</v>
      </c>
      <c r="Q2041" s="10">
        <f t="shared" si="62"/>
        <v>136</v>
      </c>
      <c r="R2041">
        <f t="shared" si="63"/>
        <v>449.26</v>
      </c>
    </row>
    <row r="2042" spans="1:18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8366</v>
      </c>
      <c r="O2042" s="12" t="s">
        <v>8275</v>
      </c>
      <c r="P2042" t="s">
        <v>8305</v>
      </c>
      <c r="Q2042" s="10">
        <f t="shared" si="62"/>
        <v>248</v>
      </c>
      <c r="R2042">
        <f t="shared" si="63"/>
        <v>27.47</v>
      </c>
    </row>
    <row r="2043" spans="1:18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8366</v>
      </c>
      <c r="O2043" s="12" t="s">
        <v>8275</v>
      </c>
      <c r="P2043" t="s">
        <v>8305</v>
      </c>
      <c r="Q2043" s="10">
        <f t="shared" si="62"/>
        <v>182</v>
      </c>
      <c r="R2043">
        <f t="shared" si="63"/>
        <v>143.97999999999999</v>
      </c>
    </row>
    <row r="2044" spans="1:18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8366</v>
      </c>
      <c r="O2044" s="12" t="s">
        <v>8275</v>
      </c>
      <c r="P2044" t="s">
        <v>8305</v>
      </c>
      <c r="Q2044" s="10">
        <f t="shared" si="62"/>
        <v>124</v>
      </c>
      <c r="R2044">
        <f t="shared" si="63"/>
        <v>88.24</v>
      </c>
    </row>
    <row r="2045" spans="1:18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8366</v>
      </c>
      <c r="O2045" s="12" t="s">
        <v>8275</v>
      </c>
      <c r="P2045" t="s">
        <v>8305</v>
      </c>
      <c r="Q2045" s="10">
        <f t="shared" si="62"/>
        <v>506</v>
      </c>
      <c r="R2045">
        <f t="shared" si="63"/>
        <v>36.33</v>
      </c>
    </row>
    <row r="2046" spans="1:18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8366</v>
      </c>
      <c r="O2046" s="12" t="s">
        <v>8275</v>
      </c>
      <c r="P2046" t="s">
        <v>8305</v>
      </c>
      <c r="Q2046" s="10">
        <f t="shared" si="62"/>
        <v>108</v>
      </c>
      <c r="R2046">
        <f t="shared" si="63"/>
        <v>90.18</v>
      </c>
    </row>
    <row r="2047" spans="1:18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8366</v>
      </c>
      <c r="O2047" s="12" t="s">
        <v>8275</v>
      </c>
      <c r="P2047" t="s">
        <v>8305</v>
      </c>
      <c r="Q2047" s="10">
        <f t="shared" si="62"/>
        <v>819</v>
      </c>
      <c r="R2047">
        <f t="shared" si="63"/>
        <v>152.62</v>
      </c>
    </row>
    <row r="2048" spans="1:18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8366</v>
      </c>
      <c r="O2048" s="12" t="s">
        <v>8275</v>
      </c>
      <c r="P2048" t="s">
        <v>8305</v>
      </c>
      <c r="Q2048" s="10">
        <f t="shared" si="62"/>
        <v>121</v>
      </c>
      <c r="R2048">
        <f t="shared" si="63"/>
        <v>55.81</v>
      </c>
    </row>
    <row r="2049" spans="1:18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8366</v>
      </c>
      <c r="O2049" s="12" t="s">
        <v>8275</v>
      </c>
      <c r="P2049" t="s">
        <v>8305</v>
      </c>
      <c r="Q2049" s="10">
        <f t="shared" si="62"/>
        <v>103</v>
      </c>
      <c r="R2049">
        <f t="shared" si="63"/>
        <v>227.85</v>
      </c>
    </row>
    <row r="2050" spans="1:18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8366</v>
      </c>
      <c r="O2050" s="12" t="s">
        <v>8275</v>
      </c>
      <c r="P2050" t="s">
        <v>8305</v>
      </c>
      <c r="Q2050" s="10">
        <f t="shared" ref="Q2050:Q2113" si="64">ROUND(E2050/D2050*100,0)</f>
        <v>148</v>
      </c>
      <c r="R2050">
        <f t="shared" ref="R2050:R2113" si="65">IFERROR(ROUND(E2050/L2050,2),0)</f>
        <v>91.83</v>
      </c>
    </row>
    <row r="2051" spans="1:18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8366</v>
      </c>
      <c r="O2051" s="12" t="s">
        <v>8275</v>
      </c>
      <c r="P2051" t="s">
        <v>8305</v>
      </c>
      <c r="Q2051" s="10">
        <f t="shared" si="64"/>
        <v>120</v>
      </c>
      <c r="R2051">
        <f t="shared" si="65"/>
        <v>80.989999999999995</v>
      </c>
    </row>
    <row r="2052" spans="1:18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8366</v>
      </c>
      <c r="O2052" s="12" t="s">
        <v>8275</v>
      </c>
      <c r="P2052" t="s">
        <v>8305</v>
      </c>
      <c r="Q2052" s="10">
        <f t="shared" si="64"/>
        <v>473</v>
      </c>
      <c r="R2052">
        <f t="shared" si="65"/>
        <v>278.39</v>
      </c>
    </row>
    <row r="2053" spans="1:18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8366</v>
      </c>
      <c r="O2053" s="12" t="s">
        <v>8275</v>
      </c>
      <c r="P2053" t="s">
        <v>8305</v>
      </c>
      <c r="Q2053" s="10">
        <f t="shared" si="64"/>
        <v>130</v>
      </c>
      <c r="R2053">
        <f t="shared" si="65"/>
        <v>43.1</v>
      </c>
    </row>
    <row r="2054" spans="1:18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8366</v>
      </c>
      <c r="O2054" s="12" t="s">
        <v>8275</v>
      </c>
      <c r="P2054" t="s">
        <v>8305</v>
      </c>
      <c r="Q2054" s="10">
        <f t="shared" si="64"/>
        <v>353</v>
      </c>
      <c r="R2054">
        <f t="shared" si="65"/>
        <v>326.29000000000002</v>
      </c>
    </row>
    <row r="2055" spans="1:18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8366</v>
      </c>
      <c r="O2055" s="12" t="s">
        <v>8275</v>
      </c>
      <c r="P2055" t="s">
        <v>8305</v>
      </c>
      <c r="Q2055" s="10">
        <f t="shared" si="64"/>
        <v>101</v>
      </c>
      <c r="R2055">
        <f t="shared" si="65"/>
        <v>41.74</v>
      </c>
    </row>
    <row r="2056" spans="1:18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8366</v>
      </c>
      <c r="O2056" s="12" t="s">
        <v>8275</v>
      </c>
      <c r="P2056" t="s">
        <v>8305</v>
      </c>
      <c r="Q2056" s="10">
        <f t="shared" si="64"/>
        <v>114</v>
      </c>
      <c r="R2056">
        <f t="shared" si="65"/>
        <v>64.02</v>
      </c>
    </row>
    <row r="2057" spans="1:18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8366</v>
      </c>
      <c r="O2057" s="12" t="s">
        <v>8275</v>
      </c>
      <c r="P2057" t="s">
        <v>8305</v>
      </c>
      <c r="Q2057" s="10">
        <f t="shared" si="64"/>
        <v>167</v>
      </c>
      <c r="R2057">
        <f t="shared" si="65"/>
        <v>99.46</v>
      </c>
    </row>
    <row r="2058" spans="1:18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8366</v>
      </c>
      <c r="O2058" s="12" t="s">
        <v>8275</v>
      </c>
      <c r="P2058" t="s">
        <v>8305</v>
      </c>
      <c r="Q2058" s="10">
        <f t="shared" si="64"/>
        <v>153</v>
      </c>
      <c r="R2058">
        <f t="shared" si="65"/>
        <v>138.49</v>
      </c>
    </row>
    <row r="2059" spans="1:18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8366</v>
      </c>
      <c r="O2059" s="12" t="s">
        <v>8275</v>
      </c>
      <c r="P2059" t="s">
        <v>8305</v>
      </c>
      <c r="Q2059" s="10">
        <f t="shared" si="64"/>
        <v>202</v>
      </c>
      <c r="R2059">
        <f t="shared" si="65"/>
        <v>45.55</v>
      </c>
    </row>
    <row r="2060" spans="1:18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8366</v>
      </c>
      <c r="O2060" s="12" t="s">
        <v>8275</v>
      </c>
      <c r="P2060" t="s">
        <v>8305</v>
      </c>
      <c r="Q2060" s="10">
        <f t="shared" si="64"/>
        <v>168</v>
      </c>
      <c r="R2060">
        <f t="shared" si="65"/>
        <v>10.51</v>
      </c>
    </row>
    <row r="2061" spans="1:18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8366</v>
      </c>
      <c r="O2061" s="12" t="s">
        <v>8275</v>
      </c>
      <c r="P2061" t="s">
        <v>8305</v>
      </c>
      <c r="Q2061" s="10">
        <f t="shared" si="64"/>
        <v>143</v>
      </c>
      <c r="R2061">
        <f t="shared" si="65"/>
        <v>114.77</v>
      </c>
    </row>
    <row r="2062" spans="1:18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8366</v>
      </c>
      <c r="O2062" s="12" t="s">
        <v>8275</v>
      </c>
      <c r="P2062" t="s">
        <v>8305</v>
      </c>
      <c r="Q2062" s="10">
        <f t="shared" si="64"/>
        <v>196</v>
      </c>
      <c r="R2062">
        <f t="shared" si="65"/>
        <v>36</v>
      </c>
    </row>
    <row r="2063" spans="1:18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8366</v>
      </c>
      <c r="O2063" s="12" t="s">
        <v>8275</v>
      </c>
      <c r="P2063" t="s">
        <v>8305</v>
      </c>
      <c r="Q2063" s="10">
        <f t="shared" si="64"/>
        <v>108</v>
      </c>
      <c r="R2063">
        <f t="shared" si="65"/>
        <v>154.16999999999999</v>
      </c>
    </row>
    <row r="2064" spans="1:18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8366</v>
      </c>
      <c r="O2064" s="12" t="s">
        <v>8275</v>
      </c>
      <c r="P2064" t="s">
        <v>8305</v>
      </c>
      <c r="Q2064" s="10">
        <f t="shared" si="64"/>
        <v>115</v>
      </c>
      <c r="R2064">
        <f t="shared" si="65"/>
        <v>566.39</v>
      </c>
    </row>
    <row r="2065" spans="1:18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8366</v>
      </c>
      <c r="O2065" s="12" t="s">
        <v>8275</v>
      </c>
      <c r="P2065" t="s">
        <v>8305</v>
      </c>
      <c r="Q2065" s="10">
        <f t="shared" si="64"/>
        <v>148</v>
      </c>
      <c r="R2065">
        <f t="shared" si="65"/>
        <v>120.86</v>
      </c>
    </row>
    <row r="2066" spans="1:18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8366</v>
      </c>
      <c r="O2066" s="12" t="s">
        <v>8275</v>
      </c>
      <c r="P2066" t="s">
        <v>8305</v>
      </c>
      <c r="Q2066" s="10">
        <f t="shared" si="64"/>
        <v>191</v>
      </c>
      <c r="R2066">
        <f t="shared" si="65"/>
        <v>86.16</v>
      </c>
    </row>
    <row r="2067" spans="1:18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8366</v>
      </c>
      <c r="O2067" s="12" t="s">
        <v>8275</v>
      </c>
      <c r="P2067" t="s">
        <v>8305</v>
      </c>
      <c r="Q2067" s="10">
        <f t="shared" si="64"/>
        <v>199</v>
      </c>
      <c r="R2067">
        <f t="shared" si="65"/>
        <v>51.21</v>
      </c>
    </row>
    <row r="2068" spans="1:18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8366</v>
      </c>
      <c r="O2068" s="12" t="s">
        <v>8275</v>
      </c>
      <c r="P2068" t="s">
        <v>8305</v>
      </c>
      <c r="Q2068" s="10">
        <f t="shared" si="64"/>
        <v>219</v>
      </c>
      <c r="R2068">
        <f t="shared" si="65"/>
        <v>67.260000000000005</v>
      </c>
    </row>
    <row r="2069" spans="1:18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8366</v>
      </c>
      <c r="O2069" s="12" t="s">
        <v>8275</v>
      </c>
      <c r="P2069" t="s">
        <v>8305</v>
      </c>
      <c r="Q2069" s="10">
        <f t="shared" si="64"/>
        <v>127</v>
      </c>
      <c r="R2069">
        <f t="shared" si="65"/>
        <v>62.8</v>
      </c>
    </row>
    <row r="2070" spans="1:18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8366</v>
      </c>
      <c r="O2070" s="12" t="s">
        <v>8275</v>
      </c>
      <c r="P2070" t="s">
        <v>8305</v>
      </c>
      <c r="Q2070" s="10">
        <f t="shared" si="64"/>
        <v>105</v>
      </c>
      <c r="R2070">
        <f t="shared" si="65"/>
        <v>346.13</v>
      </c>
    </row>
    <row r="2071" spans="1:18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8366</v>
      </c>
      <c r="O2071" s="12" t="s">
        <v>8275</v>
      </c>
      <c r="P2071" t="s">
        <v>8305</v>
      </c>
      <c r="Q2071" s="10">
        <f t="shared" si="64"/>
        <v>128</v>
      </c>
      <c r="R2071">
        <f t="shared" si="65"/>
        <v>244.12</v>
      </c>
    </row>
    <row r="2072" spans="1:18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8366</v>
      </c>
      <c r="O2072" s="12" t="s">
        <v>8275</v>
      </c>
      <c r="P2072" t="s">
        <v>8305</v>
      </c>
      <c r="Q2072" s="10">
        <f t="shared" si="64"/>
        <v>317</v>
      </c>
      <c r="R2072">
        <f t="shared" si="65"/>
        <v>259.25</v>
      </c>
    </row>
    <row r="2073" spans="1:18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8366</v>
      </c>
      <c r="O2073" s="12" t="s">
        <v>8275</v>
      </c>
      <c r="P2073" t="s">
        <v>8305</v>
      </c>
      <c r="Q2073" s="10">
        <f t="shared" si="64"/>
        <v>281</v>
      </c>
      <c r="R2073">
        <f t="shared" si="65"/>
        <v>201.96</v>
      </c>
    </row>
    <row r="2074" spans="1:18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8366</v>
      </c>
      <c r="O2074" s="12" t="s">
        <v>8275</v>
      </c>
      <c r="P2074" t="s">
        <v>8305</v>
      </c>
      <c r="Q2074" s="10">
        <f t="shared" si="64"/>
        <v>111</v>
      </c>
      <c r="R2074">
        <f t="shared" si="65"/>
        <v>226.21</v>
      </c>
    </row>
    <row r="2075" spans="1:18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8366</v>
      </c>
      <c r="O2075" s="12" t="s">
        <v>8275</v>
      </c>
      <c r="P2075" t="s">
        <v>8305</v>
      </c>
      <c r="Q2075" s="10">
        <f t="shared" si="64"/>
        <v>153</v>
      </c>
      <c r="R2075">
        <f t="shared" si="65"/>
        <v>324.69</v>
      </c>
    </row>
    <row r="2076" spans="1:18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8366</v>
      </c>
      <c r="O2076" s="12" t="s">
        <v>8275</v>
      </c>
      <c r="P2076" t="s">
        <v>8305</v>
      </c>
      <c r="Q2076" s="10">
        <f t="shared" si="64"/>
        <v>103</v>
      </c>
      <c r="R2076">
        <f t="shared" si="65"/>
        <v>205</v>
      </c>
    </row>
    <row r="2077" spans="1:18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8366</v>
      </c>
      <c r="O2077" s="12" t="s">
        <v>8275</v>
      </c>
      <c r="P2077" t="s">
        <v>8305</v>
      </c>
      <c r="Q2077" s="10">
        <f t="shared" si="64"/>
        <v>1678</v>
      </c>
      <c r="R2077">
        <f t="shared" si="65"/>
        <v>20.47</v>
      </c>
    </row>
    <row r="2078" spans="1:18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8366</v>
      </c>
      <c r="O2078" s="12" t="s">
        <v>8275</v>
      </c>
      <c r="P2078" t="s">
        <v>8305</v>
      </c>
      <c r="Q2078" s="10">
        <f t="shared" si="64"/>
        <v>543</v>
      </c>
      <c r="R2078">
        <f t="shared" si="65"/>
        <v>116.35</v>
      </c>
    </row>
    <row r="2079" spans="1:18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8366</v>
      </c>
      <c r="O2079" s="12" t="s">
        <v>8275</v>
      </c>
      <c r="P2079" t="s">
        <v>8305</v>
      </c>
      <c r="Q2079" s="10">
        <f t="shared" si="64"/>
        <v>116</v>
      </c>
      <c r="R2079">
        <f t="shared" si="65"/>
        <v>307.2</v>
      </c>
    </row>
    <row r="2080" spans="1:18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8366</v>
      </c>
      <c r="O2080" s="12" t="s">
        <v>8275</v>
      </c>
      <c r="P2080" t="s">
        <v>8305</v>
      </c>
      <c r="Q2080" s="10">
        <f t="shared" si="64"/>
        <v>131</v>
      </c>
      <c r="R2080">
        <f t="shared" si="65"/>
        <v>546.69000000000005</v>
      </c>
    </row>
    <row r="2081" spans="1:18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8366</v>
      </c>
      <c r="O2081" s="12" t="s">
        <v>8275</v>
      </c>
      <c r="P2081" t="s">
        <v>8305</v>
      </c>
      <c r="Q2081" s="10">
        <f t="shared" si="64"/>
        <v>288</v>
      </c>
      <c r="R2081">
        <f t="shared" si="65"/>
        <v>47.47</v>
      </c>
    </row>
    <row r="2082" spans="1:18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8366</v>
      </c>
      <c r="O2082" s="12" t="s">
        <v>8275</v>
      </c>
      <c r="P2082" t="s">
        <v>8305</v>
      </c>
      <c r="Q2082" s="10">
        <f t="shared" si="64"/>
        <v>508</v>
      </c>
      <c r="R2082">
        <f t="shared" si="65"/>
        <v>101.56</v>
      </c>
    </row>
    <row r="2083" spans="1:18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8350</v>
      </c>
      <c r="O2083" s="12" t="s">
        <v>8281</v>
      </c>
      <c r="P2083" t="s">
        <v>8285</v>
      </c>
      <c r="Q2083" s="10">
        <f t="shared" si="64"/>
        <v>115</v>
      </c>
      <c r="R2083">
        <f t="shared" si="65"/>
        <v>72.91</v>
      </c>
    </row>
    <row r="2084" spans="1:18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8350</v>
      </c>
      <c r="O2084" s="12" t="s">
        <v>8281</v>
      </c>
      <c r="P2084" t="s">
        <v>8285</v>
      </c>
      <c r="Q2084" s="10">
        <f t="shared" si="64"/>
        <v>111</v>
      </c>
      <c r="R2084">
        <f t="shared" si="65"/>
        <v>43.71</v>
      </c>
    </row>
    <row r="2085" spans="1:18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8350</v>
      </c>
      <c r="O2085" s="12" t="s">
        <v>8281</v>
      </c>
      <c r="P2085" t="s">
        <v>8285</v>
      </c>
      <c r="Q2085" s="10">
        <f t="shared" si="64"/>
        <v>113</v>
      </c>
      <c r="R2085">
        <f t="shared" si="65"/>
        <v>34</v>
      </c>
    </row>
    <row r="2086" spans="1:18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8350</v>
      </c>
      <c r="O2086" s="12" t="s">
        <v>8281</v>
      </c>
      <c r="P2086" t="s">
        <v>8285</v>
      </c>
      <c r="Q2086" s="10">
        <f t="shared" si="64"/>
        <v>108</v>
      </c>
      <c r="R2086">
        <f t="shared" si="65"/>
        <v>70.650000000000006</v>
      </c>
    </row>
    <row r="2087" spans="1:18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8350</v>
      </c>
      <c r="O2087" s="12" t="s">
        <v>8281</v>
      </c>
      <c r="P2087" t="s">
        <v>8285</v>
      </c>
      <c r="Q2087" s="10">
        <f t="shared" si="64"/>
        <v>124</v>
      </c>
      <c r="R2087">
        <f t="shared" si="65"/>
        <v>89.3</v>
      </c>
    </row>
    <row r="2088" spans="1:18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8350</v>
      </c>
      <c r="O2088" s="12" t="s">
        <v>8281</v>
      </c>
      <c r="P2088" t="s">
        <v>8285</v>
      </c>
      <c r="Q2088" s="10">
        <f t="shared" si="64"/>
        <v>101</v>
      </c>
      <c r="R2088">
        <f t="shared" si="65"/>
        <v>115.09</v>
      </c>
    </row>
    <row r="2089" spans="1:18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8350</v>
      </c>
      <c r="O2089" s="12" t="s">
        <v>8281</v>
      </c>
      <c r="P2089" t="s">
        <v>8285</v>
      </c>
      <c r="Q2089" s="10">
        <f t="shared" si="64"/>
        <v>104</v>
      </c>
      <c r="R2089">
        <f t="shared" si="65"/>
        <v>62.12</v>
      </c>
    </row>
    <row r="2090" spans="1:18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8350</v>
      </c>
      <c r="O2090" s="12" t="s">
        <v>8281</v>
      </c>
      <c r="P2090" t="s">
        <v>8285</v>
      </c>
      <c r="Q2090" s="10">
        <f t="shared" si="64"/>
        <v>116</v>
      </c>
      <c r="R2090">
        <f t="shared" si="65"/>
        <v>46.2</v>
      </c>
    </row>
    <row r="2091" spans="1:18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8350</v>
      </c>
      <c r="O2091" s="12" t="s">
        <v>8281</v>
      </c>
      <c r="P2091" t="s">
        <v>8285</v>
      </c>
      <c r="Q2091" s="10">
        <f t="shared" si="64"/>
        <v>120</v>
      </c>
      <c r="R2091">
        <f t="shared" si="65"/>
        <v>48.55</v>
      </c>
    </row>
    <row r="2092" spans="1:18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8350</v>
      </c>
      <c r="O2092" s="12" t="s">
        <v>8281</v>
      </c>
      <c r="P2092" t="s">
        <v>8285</v>
      </c>
      <c r="Q2092" s="10">
        <f t="shared" si="64"/>
        <v>115</v>
      </c>
      <c r="R2092">
        <f t="shared" si="65"/>
        <v>57.52</v>
      </c>
    </row>
    <row r="2093" spans="1:18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8350</v>
      </c>
      <c r="O2093" s="12" t="s">
        <v>8281</v>
      </c>
      <c r="P2093" t="s">
        <v>8285</v>
      </c>
      <c r="Q2093" s="10">
        <f t="shared" si="64"/>
        <v>120</v>
      </c>
      <c r="R2093">
        <f t="shared" si="65"/>
        <v>88.15</v>
      </c>
    </row>
    <row r="2094" spans="1:18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8350</v>
      </c>
      <c r="O2094" s="12" t="s">
        <v>8281</v>
      </c>
      <c r="P2094" t="s">
        <v>8285</v>
      </c>
      <c r="Q2094" s="10">
        <f t="shared" si="64"/>
        <v>101</v>
      </c>
      <c r="R2094">
        <f t="shared" si="65"/>
        <v>110.49</v>
      </c>
    </row>
    <row r="2095" spans="1:18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8350</v>
      </c>
      <c r="O2095" s="12" t="s">
        <v>8281</v>
      </c>
      <c r="P2095" t="s">
        <v>8285</v>
      </c>
      <c r="Q2095" s="10">
        <f t="shared" si="64"/>
        <v>102</v>
      </c>
      <c r="R2095">
        <f t="shared" si="65"/>
        <v>66.83</v>
      </c>
    </row>
    <row r="2096" spans="1:18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8350</v>
      </c>
      <c r="O2096" s="12" t="s">
        <v>8281</v>
      </c>
      <c r="P2096" t="s">
        <v>8285</v>
      </c>
      <c r="Q2096" s="10">
        <f t="shared" si="64"/>
        <v>121</v>
      </c>
      <c r="R2096">
        <f t="shared" si="65"/>
        <v>58.6</v>
      </c>
    </row>
    <row r="2097" spans="1:18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8350</v>
      </c>
      <c r="O2097" s="12" t="s">
        <v>8281</v>
      </c>
      <c r="P2097" t="s">
        <v>8285</v>
      </c>
      <c r="Q2097" s="10">
        <f t="shared" si="64"/>
        <v>100</v>
      </c>
      <c r="R2097">
        <f t="shared" si="65"/>
        <v>113.64</v>
      </c>
    </row>
    <row r="2098" spans="1:18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8350</v>
      </c>
      <c r="O2098" s="12" t="s">
        <v>8281</v>
      </c>
      <c r="P2098" t="s">
        <v>8285</v>
      </c>
      <c r="Q2098" s="10">
        <f t="shared" si="64"/>
        <v>102</v>
      </c>
      <c r="R2098">
        <f t="shared" si="65"/>
        <v>43.57</v>
      </c>
    </row>
    <row r="2099" spans="1:18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8350</v>
      </c>
      <c r="O2099" s="12" t="s">
        <v>8281</v>
      </c>
      <c r="P2099" t="s">
        <v>8285</v>
      </c>
      <c r="Q2099" s="10">
        <f t="shared" si="64"/>
        <v>100</v>
      </c>
      <c r="R2099">
        <f t="shared" si="65"/>
        <v>78.95</v>
      </c>
    </row>
    <row r="2100" spans="1:18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8350</v>
      </c>
      <c r="O2100" s="12" t="s">
        <v>8281</v>
      </c>
      <c r="P2100" t="s">
        <v>8285</v>
      </c>
      <c r="Q2100" s="10">
        <f t="shared" si="64"/>
        <v>100</v>
      </c>
      <c r="R2100">
        <f t="shared" si="65"/>
        <v>188.13</v>
      </c>
    </row>
    <row r="2101" spans="1:18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8350</v>
      </c>
      <c r="O2101" s="12" t="s">
        <v>8281</v>
      </c>
      <c r="P2101" t="s">
        <v>8285</v>
      </c>
      <c r="Q2101" s="10">
        <f t="shared" si="64"/>
        <v>132</v>
      </c>
      <c r="R2101">
        <f t="shared" si="65"/>
        <v>63.03</v>
      </c>
    </row>
    <row r="2102" spans="1:18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8350</v>
      </c>
      <c r="O2102" s="12" t="s">
        <v>8281</v>
      </c>
      <c r="P2102" t="s">
        <v>8285</v>
      </c>
      <c r="Q2102" s="10">
        <f t="shared" si="64"/>
        <v>137</v>
      </c>
      <c r="R2102">
        <f t="shared" si="65"/>
        <v>30.37</v>
      </c>
    </row>
    <row r="2103" spans="1:18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8350</v>
      </c>
      <c r="O2103" s="12" t="s">
        <v>8281</v>
      </c>
      <c r="P2103" t="s">
        <v>8285</v>
      </c>
      <c r="Q2103" s="10">
        <f t="shared" si="64"/>
        <v>113</v>
      </c>
      <c r="R2103">
        <f t="shared" si="65"/>
        <v>51.48</v>
      </c>
    </row>
    <row r="2104" spans="1:18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8350</v>
      </c>
      <c r="O2104" s="12" t="s">
        <v>8281</v>
      </c>
      <c r="P2104" t="s">
        <v>8285</v>
      </c>
      <c r="Q2104" s="10">
        <f t="shared" si="64"/>
        <v>136</v>
      </c>
      <c r="R2104">
        <f t="shared" si="65"/>
        <v>35.79</v>
      </c>
    </row>
    <row r="2105" spans="1:18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8350</v>
      </c>
      <c r="O2105" s="12" t="s">
        <v>8281</v>
      </c>
      <c r="P2105" t="s">
        <v>8285</v>
      </c>
      <c r="Q2105" s="10">
        <f t="shared" si="64"/>
        <v>146</v>
      </c>
      <c r="R2105">
        <f t="shared" si="65"/>
        <v>98.82</v>
      </c>
    </row>
    <row r="2106" spans="1:18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8350</v>
      </c>
      <c r="O2106" s="12" t="s">
        <v>8281</v>
      </c>
      <c r="P2106" t="s">
        <v>8285</v>
      </c>
      <c r="Q2106" s="10">
        <f t="shared" si="64"/>
        <v>130</v>
      </c>
      <c r="R2106">
        <f t="shared" si="65"/>
        <v>28</v>
      </c>
    </row>
    <row r="2107" spans="1:18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8350</v>
      </c>
      <c r="O2107" s="12" t="s">
        <v>8281</v>
      </c>
      <c r="P2107" t="s">
        <v>8285</v>
      </c>
      <c r="Q2107" s="10">
        <f t="shared" si="64"/>
        <v>254</v>
      </c>
      <c r="R2107">
        <f t="shared" si="65"/>
        <v>51.31</v>
      </c>
    </row>
    <row r="2108" spans="1:18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8350</v>
      </c>
      <c r="O2108" s="12" t="s">
        <v>8281</v>
      </c>
      <c r="P2108" t="s">
        <v>8285</v>
      </c>
      <c r="Q2108" s="10">
        <f t="shared" si="64"/>
        <v>107</v>
      </c>
      <c r="R2108">
        <f t="shared" si="65"/>
        <v>53.52</v>
      </c>
    </row>
    <row r="2109" spans="1:18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8350</v>
      </c>
      <c r="O2109" s="12" t="s">
        <v>8281</v>
      </c>
      <c r="P2109" t="s">
        <v>8285</v>
      </c>
      <c r="Q2109" s="10">
        <f t="shared" si="64"/>
        <v>108</v>
      </c>
      <c r="R2109">
        <f t="shared" si="65"/>
        <v>37.15</v>
      </c>
    </row>
    <row r="2110" spans="1:18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8350</v>
      </c>
      <c r="O2110" s="12" t="s">
        <v>8281</v>
      </c>
      <c r="P2110" t="s">
        <v>8285</v>
      </c>
      <c r="Q2110" s="10">
        <f t="shared" si="64"/>
        <v>107</v>
      </c>
      <c r="R2110">
        <f t="shared" si="65"/>
        <v>89.9</v>
      </c>
    </row>
    <row r="2111" spans="1:18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8350</v>
      </c>
      <c r="O2111" s="12" t="s">
        <v>8281</v>
      </c>
      <c r="P2111" t="s">
        <v>8285</v>
      </c>
      <c r="Q2111" s="10">
        <f t="shared" si="64"/>
        <v>107</v>
      </c>
      <c r="R2111">
        <f t="shared" si="65"/>
        <v>106.53</v>
      </c>
    </row>
    <row r="2112" spans="1:18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8350</v>
      </c>
      <c r="O2112" s="12" t="s">
        <v>8281</v>
      </c>
      <c r="P2112" t="s">
        <v>8285</v>
      </c>
      <c r="Q2112" s="10">
        <f t="shared" si="64"/>
        <v>100</v>
      </c>
      <c r="R2112">
        <f t="shared" si="65"/>
        <v>52.82</v>
      </c>
    </row>
    <row r="2113" spans="1:18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8350</v>
      </c>
      <c r="O2113" s="12" t="s">
        <v>8281</v>
      </c>
      <c r="P2113" t="s">
        <v>8285</v>
      </c>
      <c r="Q2113" s="10">
        <f t="shared" si="64"/>
        <v>107</v>
      </c>
      <c r="R2113">
        <f t="shared" si="65"/>
        <v>54.62</v>
      </c>
    </row>
    <row r="2114" spans="1:18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8350</v>
      </c>
      <c r="O2114" s="12" t="s">
        <v>8281</v>
      </c>
      <c r="P2114" t="s">
        <v>8285</v>
      </c>
      <c r="Q2114" s="10">
        <f t="shared" ref="Q2114:Q2177" si="66">ROUND(E2114/D2114*100,0)</f>
        <v>100</v>
      </c>
      <c r="R2114">
        <f t="shared" ref="R2114:R2177" si="67">IFERROR(ROUND(E2114/L2114,2),0)</f>
        <v>27.27</v>
      </c>
    </row>
    <row r="2115" spans="1:18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8350</v>
      </c>
      <c r="O2115" s="12" t="s">
        <v>8281</v>
      </c>
      <c r="P2115" t="s">
        <v>8285</v>
      </c>
      <c r="Q2115" s="10">
        <f t="shared" si="66"/>
        <v>105</v>
      </c>
      <c r="R2115">
        <f t="shared" si="67"/>
        <v>68.599999999999994</v>
      </c>
    </row>
    <row r="2116" spans="1:18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8350</v>
      </c>
      <c r="O2116" s="12" t="s">
        <v>8281</v>
      </c>
      <c r="P2116" t="s">
        <v>8285</v>
      </c>
      <c r="Q2116" s="10">
        <f t="shared" si="66"/>
        <v>105</v>
      </c>
      <c r="R2116">
        <f t="shared" si="67"/>
        <v>35.61</v>
      </c>
    </row>
    <row r="2117" spans="1:18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8350</v>
      </c>
      <c r="O2117" s="12" t="s">
        <v>8281</v>
      </c>
      <c r="P2117" t="s">
        <v>8285</v>
      </c>
      <c r="Q2117" s="10">
        <f t="shared" si="66"/>
        <v>226</v>
      </c>
      <c r="R2117">
        <f t="shared" si="67"/>
        <v>94.03</v>
      </c>
    </row>
    <row r="2118" spans="1:18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8350</v>
      </c>
      <c r="O2118" s="12" t="s">
        <v>8281</v>
      </c>
      <c r="P2118" t="s">
        <v>8285</v>
      </c>
      <c r="Q2118" s="10">
        <f t="shared" si="66"/>
        <v>101</v>
      </c>
      <c r="R2118">
        <f t="shared" si="67"/>
        <v>526.46</v>
      </c>
    </row>
    <row r="2119" spans="1:18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8350</v>
      </c>
      <c r="O2119" s="12" t="s">
        <v>8281</v>
      </c>
      <c r="P2119" t="s">
        <v>8285</v>
      </c>
      <c r="Q2119" s="10">
        <f t="shared" si="66"/>
        <v>148</v>
      </c>
      <c r="R2119">
        <f t="shared" si="67"/>
        <v>50.66</v>
      </c>
    </row>
    <row r="2120" spans="1:18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8350</v>
      </c>
      <c r="O2120" s="12" t="s">
        <v>8281</v>
      </c>
      <c r="P2120" t="s">
        <v>8285</v>
      </c>
      <c r="Q2120" s="10">
        <f t="shared" si="66"/>
        <v>135</v>
      </c>
      <c r="R2120">
        <f t="shared" si="67"/>
        <v>79.180000000000007</v>
      </c>
    </row>
    <row r="2121" spans="1:18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8350</v>
      </c>
      <c r="O2121" s="12" t="s">
        <v>8281</v>
      </c>
      <c r="P2121" t="s">
        <v>8285</v>
      </c>
      <c r="Q2121" s="10">
        <f t="shared" si="66"/>
        <v>101</v>
      </c>
      <c r="R2121">
        <f t="shared" si="67"/>
        <v>91.59</v>
      </c>
    </row>
    <row r="2122" spans="1:18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8350</v>
      </c>
      <c r="O2122" s="12" t="s">
        <v>8281</v>
      </c>
      <c r="P2122" t="s">
        <v>8285</v>
      </c>
      <c r="Q2122" s="10">
        <f t="shared" si="66"/>
        <v>101</v>
      </c>
      <c r="R2122">
        <f t="shared" si="67"/>
        <v>116.96</v>
      </c>
    </row>
    <row r="2123" spans="1:18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8353</v>
      </c>
      <c r="O2123" s="12" t="s">
        <v>8289</v>
      </c>
      <c r="P2123" t="s">
        <v>8290</v>
      </c>
      <c r="Q2123" s="10">
        <f t="shared" si="66"/>
        <v>1</v>
      </c>
      <c r="R2123">
        <f t="shared" si="67"/>
        <v>28.4</v>
      </c>
    </row>
    <row r="2124" spans="1:18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8353</v>
      </c>
      <c r="O2124" s="12" t="s">
        <v>8289</v>
      </c>
      <c r="P2124" t="s">
        <v>8290</v>
      </c>
      <c r="Q2124" s="10">
        <f t="shared" si="66"/>
        <v>0</v>
      </c>
      <c r="R2124">
        <f t="shared" si="67"/>
        <v>103.33</v>
      </c>
    </row>
    <row r="2125" spans="1:18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8353</v>
      </c>
      <c r="O2125" s="12" t="s">
        <v>8289</v>
      </c>
      <c r="P2125" t="s">
        <v>8290</v>
      </c>
      <c r="Q2125" s="10">
        <f t="shared" si="66"/>
        <v>10</v>
      </c>
      <c r="R2125">
        <f t="shared" si="67"/>
        <v>10</v>
      </c>
    </row>
    <row r="2126" spans="1:18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8353</v>
      </c>
      <c r="O2126" s="12" t="s">
        <v>8289</v>
      </c>
      <c r="P2126" t="s">
        <v>8290</v>
      </c>
      <c r="Q2126" s="10">
        <f t="shared" si="66"/>
        <v>10</v>
      </c>
      <c r="R2126">
        <f t="shared" si="67"/>
        <v>23</v>
      </c>
    </row>
    <row r="2127" spans="1:18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8353</v>
      </c>
      <c r="O2127" s="12" t="s">
        <v>8289</v>
      </c>
      <c r="P2127" t="s">
        <v>8290</v>
      </c>
      <c r="Q2127" s="10">
        <f t="shared" si="66"/>
        <v>1</v>
      </c>
      <c r="R2127">
        <f t="shared" si="67"/>
        <v>31.56</v>
      </c>
    </row>
    <row r="2128" spans="1:18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8353</v>
      </c>
      <c r="O2128" s="12" t="s">
        <v>8289</v>
      </c>
      <c r="P2128" t="s">
        <v>8290</v>
      </c>
      <c r="Q2128" s="10">
        <f t="shared" si="66"/>
        <v>0</v>
      </c>
      <c r="R2128">
        <f t="shared" si="67"/>
        <v>5</v>
      </c>
    </row>
    <row r="2129" spans="1:18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8353</v>
      </c>
      <c r="O2129" s="12" t="s">
        <v>8289</v>
      </c>
      <c r="P2129" t="s">
        <v>8290</v>
      </c>
      <c r="Q2129" s="10">
        <f t="shared" si="66"/>
        <v>29</v>
      </c>
      <c r="R2129">
        <f t="shared" si="67"/>
        <v>34.22</v>
      </c>
    </row>
    <row r="2130" spans="1:18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8353</v>
      </c>
      <c r="O2130" s="12" t="s">
        <v>8289</v>
      </c>
      <c r="P2130" t="s">
        <v>8290</v>
      </c>
      <c r="Q2130" s="10">
        <f t="shared" si="66"/>
        <v>0</v>
      </c>
      <c r="R2130">
        <f t="shared" si="67"/>
        <v>25</v>
      </c>
    </row>
    <row r="2131" spans="1:18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8353</v>
      </c>
      <c r="O2131" s="12" t="s">
        <v>8289</v>
      </c>
      <c r="P2131" t="s">
        <v>8290</v>
      </c>
      <c r="Q2131" s="10">
        <f t="shared" si="66"/>
        <v>12</v>
      </c>
      <c r="R2131">
        <f t="shared" si="67"/>
        <v>19.670000000000002</v>
      </c>
    </row>
    <row r="2132" spans="1:18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8353</v>
      </c>
      <c r="O2132" s="12" t="s">
        <v>8289</v>
      </c>
      <c r="P2132" t="s">
        <v>8290</v>
      </c>
      <c r="Q2132" s="10">
        <f t="shared" si="66"/>
        <v>0</v>
      </c>
      <c r="R2132">
        <f t="shared" si="67"/>
        <v>21.25</v>
      </c>
    </row>
    <row r="2133" spans="1:18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8353</v>
      </c>
      <c r="O2133" s="12" t="s">
        <v>8289</v>
      </c>
      <c r="P2133" t="s">
        <v>8290</v>
      </c>
      <c r="Q2133" s="10">
        <f t="shared" si="66"/>
        <v>5</v>
      </c>
      <c r="R2133">
        <f t="shared" si="67"/>
        <v>8.33</v>
      </c>
    </row>
    <row r="2134" spans="1:18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8353</v>
      </c>
      <c r="O2134" s="12" t="s">
        <v>8289</v>
      </c>
      <c r="P2134" t="s">
        <v>8290</v>
      </c>
      <c r="Q2134" s="10">
        <f t="shared" si="66"/>
        <v>2</v>
      </c>
      <c r="R2134">
        <f t="shared" si="67"/>
        <v>21.34</v>
      </c>
    </row>
    <row r="2135" spans="1:18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8353</v>
      </c>
      <c r="O2135" s="12" t="s">
        <v>8289</v>
      </c>
      <c r="P2135" t="s">
        <v>8290</v>
      </c>
      <c r="Q2135" s="10">
        <f t="shared" si="66"/>
        <v>2</v>
      </c>
      <c r="R2135">
        <f t="shared" si="67"/>
        <v>5.33</v>
      </c>
    </row>
    <row r="2136" spans="1:18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8353</v>
      </c>
      <c r="O2136" s="12" t="s">
        <v>8289</v>
      </c>
      <c r="P2136" t="s">
        <v>8290</v>
      </c>
      <c r="Q2136" s="10">
        <f t="shared" si="66"/>
        <v>2</v>
      </c>
      <c r="R2136">
        <f t="shared" si="67"/>
        <v>34.67</v>
      </c>
    </row>
    <row r="2137" spans="1:18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8353</v>
      </c>
      <c r="O2137" s="12" t="s">
        <v>8289</v>
      </c>
      <c r="P2137" t="s">
        <v>8290</v>
      </c>
      <c r="Q2137" s="10">
        <f t="shared" si="66"/>
        <v>10</v>
      </c>
      <c r="R2137">
        <f t="shared" si="67"/>
        <v>21.73</v>
      </c>
    </row>
    <row r="2138" spans="1:18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8353</v>
      </c>
      <c r="O2138" s="12" t="s">
        <v>8289</v>
      </c>
      <c r="P2138" t="s">
        <v>8290</v>
      </c>
      <c r="Q2138" s="10">
        <f t="shared" si="66"/>
        <v>0</v>
      </c>
      <c r="R2138">
        <f t="shared" si="67"/>
        <v>11.92</v>
      </c>
    </row>
    <row r="2139" spans="1:18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8353</v>
      </c>
      <c r="O2139" s="12" t="s">
        <v>8289</v>
      </c>
      <c r="P2139" t="s">
        <v>8290</v>
      </c>
      <c r="Q2139" s="10">
        <f t="shared" si="66"/>
        <v>28</v>
      </c>
      <c r="R2139">
        <f t="shared" si="67"/>
        <v>26.6</v>
      </c>
    </row>
    <row r="2140" spans="1:18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8353</v>
      </c>
      <c r="O2140" s="12" t="s">
        <v>8289</v>
      </c>
      <c r="P2140" t="s">
        <v>8290</v>
      </c>
      <c r="Q2140" s="10">
        <f t="shared" si="66"/>
        <v>13</v>
      </c>
      <c r="R2140">
        <f t="shared" si="67"/>
        <v>10.67</v>
      </c>
    </row>
    <row r="2141" spans="1:18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8353</v>
      </c>
      <c r="O2141" s="12" t="s">
        <v>8289</v>
      </c>
      <c r="P2141" t="s">
        <v>8290</v>
      </c>
      <c r="Q2141" s="10">
        <f t="shared" si="66"/>
        <v>5</v>
      </c>
      <c r="R2141">
        <f t="shared" si="67"/>
        <v>29.04</v>
      </c>
    </row>
    <row r="2142" spans="1:18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8353</v>
      </c>
      <c r="O2142" s="12" t="s">
        <v>8289</v>
      </c>
      <c r="P2142" t="s">
        <v>8290</v>
      </c>
      <c r="Q2142" s="10">
        <f t="shared" si="66"/>
        <v>0</v>
      </c>
      <c r="R2142">
        <f t="shared" si="67"/>
        <v>50.91</v>
      </c>
    </row>
    <row r="2143" spans="1:18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8353</v>
      </c>
      <c r="O2143" s="12" t="s">
        <v>8289</v>
      </c>
      <c r="P2143" t="s">
        <v>8290</v>
      </c>
      <c r="Q2143" s="10">
        <f t="shared" si="66"/>
        <v>0</v>
      </c>
      <c r="R2143">
        <f t="shared" si="67"/>
        <v>0</v>
      </c>
    </row>
    <row r="2144" spans="1:18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8353</v>
      </c>
      <c r="O2144" s="12" t="s">
        <v>8289</v>
      </c>
      <c r="P2144" t="s">
        <v>8290</v>
      </c>
      <c r="Q2144" s="10">
        <f t="shared" si="66"/>
        <v>6</v>
      </c>
      <c r="R2144">
        <f t="shared" si="67"/>
        <v>50.08</v>
      </c>
    </row>
    <row r="2145" spans="1:18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8353</v>
      </c>
      <c r="O2145" s="12" t="s">
        <v>8289</v>
      </c>
      <c r="P2145" t="s">
        <v>8290</v>
      </c>
      <c r="Q2145" s="10">
        <f t="shared" si="66"/>
        <v>11</v>
      </c>
      <c r="R2145">
        <f t="shared" si="67"/>
        <v>45</v>
      </c>
    </row>
    <row r="2146" spans="1:18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8353</v>
      </c>
      <c r="O2146" s="12" t="s">
        <v>8289</v>
      </c>
      <c r="P2146" t="s">
        <v>8290</v>
      </c>
      <c r="Q2146" s="10">
        <f t="shared" si="66"/>
        <v>2</v>
      </c>
      <c r="R2146">
        <f t="shared" si="67"/>
        <v>25.29</v>
      </c>
    </row>
    <row r="2147" spans="1:18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8353</v>
      </c>
      <c r="O2147" s="12" t="s">
        <v>8289</v>
      </c>
      <c r="P2147" t="s">
        <v>8290</v>
      </c>
      <c r="Q2147" s="10">
        <f t="shared" si="66"/>
        <v>30</v>
      </c>
      <c r="R2147">
        <f t="shared" si="67"/>
        <v>51.29</v>
      </c>
    </row>
    <row r="2148" spans="1:18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8353</v>
      </c>
      <c r="O2148" s="12" t="s">
        <v>8289</v>
      </c>
      <c r="P2148" t="s">
        <v>8290</v>
      </c>
      <c r="Q2148" s="10">
        <f t="shared" si="66"/>
        <v>0</v>
      </c>
      <c r="R2148">
        <f t="shared" si="67"/>
        <v>1</v>
      </c>
    </row>
    <row r="2149" spans="1:18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8353</v>
      </c>
      <c r="O2149" s="12" t="s">
        <v>8289</v>
      </c>
      <c r="P2149" t="s">
        <v>8290</v>
      </c>
      <c r="Q2149" s="10">
        <f t="shared" si="66"/>
        <v>1</v>
      </c>
      <c r="R2149">
        <f t="shared" si="67"/>
        <v>49.38</v>
      </c>
    </row>
    <row r="2150" spans="1:18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8353</v>
      </c>
      <c r="O2150" s="12" t="s">
        <v>8289</v>
      </c>
      <c r="P2150" t="s">
        <v>8290</v>
      </c>
      <c r="Q2150" s="10">
        <f t="shared" si="66"/>
        <v>2</v>
      </c>
      <c r="R2150">
        <f t="shared" si="67"/>
        <v>1</v>
      </c>
    </row>
    <row r="2151" spans="1:18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8353</v>
      </c>
      <c r="O2151" s="12" t="s">
        <v>8289</v>
      </c>
      <c r="P2151" t="s">
        <v>8290</v>
      </c>
      <c r="Q2151" s="10">
        <f t="shared" si="66"/>
        <v>0</v>
      </c>
      <c r="R2151">
        <f t="shared" si="67"/>
        <v>0</v>
      </c>
    </row>
    <row r="2152" spans="1:18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8353</v>
      </c>
      <c r="O2152" s="12" t="s">
        <v>8289</v>
      </c>
      <c r="P2152" t="s">
        <v>8290</v>
      </c>
      <c r="Q2152" s="10">
        <f t="shared" si="66"/>
        <v>1</v>
      </c>
      <c r="R2152">
        <f t="shared" si="67"/>
        <v>101.25</v>
      </c>
    </row>
    <row r="2153" spans="1:18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8353</v>
      </c>
      <c r="O2153" s="12" t="s">
        <v>8289</v>
      </c>
      <c r="P2153" t="s">
        <v>8290</v>
      </c>
      <c r="Q2153" s="10">
        <f t="shared" si="66"/>
        <v>0</v>
      </c>
      <c r="R2153">
        <f t="shared" si="67"/>
        <v>19.670000000000002</v>
      </c>
    </row>
    <row r="2154" spans="1:18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8353</v>
      </c>
      <c r="O2154" s="12" t="s">
        <v>8289</v>
      </c>
      <c r="P2154" t="s">
        <v>8290</v>
      </c>
      <c r="Q2154" s="10">
        <f t="shared" si="66"/>
        <v>0</v>
      </c>
      <c r="R2154">
        <f t="shared" si="67"/>
        <v>12.5</v>
      </c>
    </row>
    <row r="2155" spans="1:18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8353</v>
      </c>
      <c r="O2155" s="12" t="s">
        <v>8289</v>
      </c>
      <c r="P2155" t="s">
        <v>8290</v>
      </c>
      <c r="Q2155" s="10">
        <f t="shared" si="66"/>
        <v>0</v>
      </c>
      <c r="R2155">
        <f t="shared" si="67"/>
        <v>8.5</v>
      </c>
    </row>
    <row r="2156" spans="1:18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8353</v>
      </c>
      <c r="O2156" s="12" t="s">
        <v>8289</v>
      </c>
      <c r="P2156" t="s">
        <v>8290</v>
      </c>
      <c r="Q2156" s="10">
        <f t="shared" si="66"/>
        <v>1</v>
      </c>
      <c r="R2156">
        <f t="shared" si="67"/>
        <v>1</v>
      </c>
    </row>
    <row r="2157" spans="1:18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8353</v>
      </c>
      <c r="O2157" s="12" t="s">
        <v>8289</v>
      </c>
      <c r="P2157" t="s">
        <v>8290</v>
      </c>
      <c r="Q2157" s="10">
        <f t="shared" si="66"/>
        <v>2</v>
      </c>
      <c r="R2157">
        <f t="shared" si="67"/>
        <v>23</v>
      </c>
    </row>
    <row r="2158" spans="1:18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8353</v>
      </c>
      <c r="O2158" s="12" t="s">
        <v>8289</v>
      </c>
      <c r="P2158" t="s">
        <v>8290</v>
      </c>
      <c r="Q2158" s="10">
        <f t="shared" si="66"/>
        <v>3</v>
      </c>
      <c r="R2158">
        <f t="shared" si="67"/>
        <v>17.989999999999998</v>
      </c>
    </row>
    <row r="2159" spans="1:18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8353</v>
      </c>
      <c r="O2159" s="12" t="s">
        <v>8289</v>
      </c>
      <c r="P2159" t="s">
        <v>8290</v>
      </c>
      <c r="Q2159" s="10">
        <f t="shared" si="66"/>
        <v>28</v>
      </c>
      <c r="R2159">
        <f t="shared" si="67"/>
        <v>370.95</v>
      </c>
    </row>
    <row r="2160" spans="1:18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8353</v>
      </c>
      <c r="O2160" s="12" t="s">
        <v>8289</v>
      </c>
      <c r="P2160" t="s">
        <v>8290</v>
      </c>
      <c r="Q2160" s="10">
        <f t="shared" si="66"/>
        <v>7</v>
      </c>
      <c r="R2160">
        <f t="shared" si="67"/>
        <v>63.57</v>
      </c>
    </row>
    <row r="2161" spans="1:18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8353</v>
      </c>
      <c r="O2161" s="12" t="s">
        <v>8289</v>
      </c>
      <c r="P2161" t="s">
        <v>8290</v>
      </c>
      <c r="Q2161" s="10">
        <f t="shared" si="66"/>
        <v>1</v>
      </c>
      <c r="R2161">
        <f t="shared" si="67"/>
        <v>13</v>
      </c>
    </row>
    <row r="2162" spans="1:18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8353</v>
      </c>
      <c r="O2162" s="12" t="s">
        <v>8289</v>
      </c>
      <c r="P2162" t="s">
        <v>8290</v>
      </c>
      <c r="Q2162" s="10">
        <f t="shared" si="66"/>
        <v>1</v>
      </c>
      <c r="R2162">
        <f t="shared" si="67"/>
        <v>5.31</v>
      </c>
    </row>
    <row r="2163" spans="1:18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8347</v>
      </c>
      <c r="O2163" s="12" t="s">
        <v>8281</v>
      </c>
      <c r="P2163" t="s">
        <v>8282</v>
      </c>
      <c r="Q2163" s="10">
        <f t="shared" si="66"/>
        <v>116</v>
      </c>
      <c r="R2163">
        <f t="shared" si="67"/>
        <v>35.619999999999997</v>
      </c>
    </row>
    <row r="2164" spans="1:18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8347</v>
      </c>
      <c r="O2164" s="12" t="s">
        <v>8281</v>
      </c>
      <c r="P2164" t="s">
        <v>8282</v>
      </c>
      <c r="Q2164" s="10">
        <f t="shared" si="66"/>
        <v>112</v>
      </c>
      <c r="R2164">
        <f t="shared" si="67"/>
        <v>87.1</v>
      </c>
    </row>
    <row r="2165" spans="1:18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8347</v>
      </c>
      <c r="O2165" s="12" t="s">
        <v>8281</v>
      </c>
      <c r="P2165" t="s">
        <v>8282</v>
      </c>
      <c r="Q2165" s="10">
        <f t="shared" si="66"/>
        <v>132</v>
      </c>
      <c r="R2165">
        <f t="shared" si="67"/>
        <v>75.11</v>
      </c>
    </row>
    <row r="2166" spans="1:18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8347</v>
      </c>
      <c r="O2166" s="12" t="s">
        <v>8281</v>
      </c>
      <c r="P2166" t="s">
        <v>8282</v>
      </c>
      <c r="Q2166" s="10">
        <f t="shared" si="66"/>
        <v>103</v>
      </c>
      <c r="R2166">
        <f t="shared" si="67"/>
        <v>68.010000000000005</v>
      </c>
    </row>
    <row r="2167" spans="1:18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8347</v>
      </c>
      <c r="O2167" s="12" t="s">
        <v>8281</v>
      </c>
      <c r="P2167" t="s">
        <v>8282</v>
      </c>
      <c r="Q2167" s="10">
        <f t="shared" si="66"/>
        <v>139</v>
      </c>
      <c r="R2167">
        <f t="shared" si="67"/>
        <v>29.62</v>
      </c>
    </row>
    <row r="2168" spans="1:18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8347</v>
      </c>
      <c r="O2168" s="12" t="s">
        <v>8281</v>
      </c>
      <c r="P2168" t="s">
        <v>8282</v>
      </c>
      <c r="Q2168" s="10">
        <f t="shared" si="66"/>
        <v>147</v>
      </c>
      <c r="R2168">
        <f t="shared" si="67"/>
        <v>91.63</v>
      </c>
    </row>
    <row r="2169" spans="1:18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8347</v>
      </c>
      <c r="O2169" s="12" t="s">
        <v>8281</v>
      </c>
      <c r="P2169" t="s">
        <v>8282</v>
      </c>
      <c r="Q2169" s="10">
        <f t="shared" si="66"/>
        <v>120</v>
      </c>
      <c r="R2169">
        <f t="shared" si="67"/>
        <v>22.5</v>
      </c>
    </row>
    <row r="2170" spans="1:18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8347</v>
      </c>
      <c r="O2170" s="12" t="s">
        <v>8281</v>
      </c>
      <c r="P2170" t="s">
        <v>8282</v>
      </c>
      <c r="Q2170" s="10">
        <f t="shared" si="66"/>
        <v>122</v>
      </c>
      <c r="R2170">
        <f t="shared" si="67"/>
        <v>64.37</v>
      </c>
    </row>
    <row r="2171" spans="1:18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8347</v>
      </c>
      <c r="O2171" s="12" t="s">
        <v>8281</v>
      </c>
      <c r="P2171" t="s">
        <v>8282</v>
      </c>
      <c r="Q2171" s="10">
        <f t="shared" si="66"/>
        <v>100</v>
      </c>
      <c r="R2171">
        <f t="shared" si="67"/>
        <v>21.86</v>
      </c>
    </row>
    <row r="2172" spans="1:18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8347</v>
      </c>
      <c r="O2172" s="12" t="s">
        <v>8281</v>
      </c>
      <c r="P2172" t="s">
        <v>8282</v>
      </c>
      <c r="Q2172" s="10">
        <f t="shared" si="66"/>
        <v>181</v>
      </c>
      <c r="R2172">
        <f t="shared" si="67"/>
        <v>33.32</v>
      </c>
    </row>
    <row r="2173" spans="1:18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8347</v>
      </c>
      <c r="O2173" s="12" t="s">
        <v>8281</v>
      </c>
      <c r="P2173" t="s">
        <v>8282</v>
      </c>
      <c r="Q2173" s="10">
        <f t="shared" si="66"/>
        <v>106</v>
      </c>
      <c r="R2173">
        <f t="shared" si="67"/>
        <v>90.28</v>
      </c>
    </row>
    <row r="2174" spans="1:18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8347</v>
      </c>
      <c r="O2174" s="12" t="s">
        <v>8281</v>
      </c>
      <c r="P2174" t="s">
        <v>8282</v>
      </c>
      <c r="Q2174" s="10">
        <f t="shared" si="66"/>
        <v>100</v>
      </c>
      <c r="R2174">
        <f t="shared" si="67"/>
        <v>76.92</v>
      </c>
    </row>
    <row r="2175" spans="1:18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8347</v>
      </c>
      <c r="O2175" s="12" t="s">
        <v>8281</v>
      </c>
      <c r="P2175" t="s">
        <v>8282</v>
      </c>
      <c r="Q2175" s="10">
        <f t="shared" si="66"/>
        <v>127</v>
      </c>
      <c r="R2175">
        <f t="shared" si="67"/>
        <v>59.23</v>
      </c>
    </row>
    <row r="2176" spans="1:18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8347</v>
      </c>
      <c r="O2176" s="12" t="s">
        <v>8281</v>
      </c>
      <c r="P2176" t="s">
        <v>8282</v>
      </c>
      <c r="Q2176" s="10">
        <f t="shared" si="66"/>
        <v>103</v>
      </c>
      <c r="R2176">
        <f t="shared" si="67"/>
        <v>65.38</v>
      </c>
    </row>
    <row r="2177" spans="1:18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8347</v>
      </c>
      <c r="O2177" s="12" t="s">
        <v>8281</v>
      </c>
      <c r="P2177" t="s">
        <v>8282</v>
      </c>
      <c r="Q2177" s="10">
        <f t="shared" si="66"/>
        <v>250</v>
      </c>
      <c r="R2177">
        <f t="shared" si="67"/>
        <v>67.31</v>
      </c>
    </row>
    <row r="2178" spans="1:18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8347</v>
      </c>
      <c r="O2178" s="12" t="s">
        <v>8281</v>
      </c>
      <c r="P2178" t="s">
        <v>8282</v>
      </c>
      <c r="Q2178" s="10">
        <f t="shared" ref="Q2178:Q2241" si="68">ROUND(E2178/D2178*100,0)</f>
        <v>126</v>
      </c>
      <c r="R2178">
        <f t="shared" ref="R2178:R2241" si="69">IFERROR(ROUND(E2178/L2178,2),0)</f>
        <v>88.75</v>
      </c>
    </row>
    <row r="2179" spans="1:18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8347</v>
      </c>
      <c r="O2179" s="12" t="s">
        <v>8281</v>
      </c>
      <c r="P2179" t="s">
        <v>8282</v>
      </c>
      <c r="Q2179" s="10">
        <f t="shared" si="68"/>
        <v>100</v>
      </c>
      <c r="R2179">
        <f t="shared" si="69"/>
        <v>65.87</v>
      </c>
    </row>
    <row r="2180" spans="1:18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8347</v>
      </c>
      <c r="O2180" s="12" t="s">
        <v>8281</v>
      </c>
      <c r="P2180" t="s">
        <v>8282</v>
      </c>
      <c r="Q2180" s="10">
        <f t="shared" si="68"/>
        <v>139</v>
      </c>
      <c r="R2180">
        <f t="shared" si="69"/>
        <v>40.35</v>
      </c>
    </row>
    <row r="2181" spans="1:18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8347</v>
      </c>
      <c r="O2181" s="12" t="s">
        <v>8281</v>
      </c>
      <c r="P2181" t="s">
        <v>8282</v>
      </c>
      <c r="Q2181" s="10">
        <f t="shared" si="68"/>
        <v>161</v>
      </c>
      <c r="R2181">
        <f t="shared" si="69"/>
        <v>76.86</v>
      </c>
    </row>
    <row r="2182" spans="1:18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8347</v>
      </c>
      <c r="O2182" s="12" t="s">
        <v>8281</v>
      </c>
      <c r="P2182" t="s">
        <v>8282</v>
      </c>
      <c r="Q2182" s="10">
        <f t="shared" si="68"/>
        <v>107</v>
      </c>
      <c r="R2182">
        <f t="shared" si="69"/>
        <v>68.709999999999994</v>
      </c>
    </row>
    <row r="2183" spans="1:18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8368</v>
      </c>
      <c r="O2183" s="12" t="s">
        <v>8289</v>
      </c>
      <c r="P2183" t="s">
        <v>8307</v>
      </c>
      <c r="Q2183" s="10">
        <f t="shared" si="68"/>
        <v>153</v>
      </c>
      <c r="R2183">
        <f t="shared" si="69"/>
        <v>57.77</v>
      </c>
    </row>
    <row r="2184" spans="1:18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8368</v>
      </c>
      <c r="O2184" s="12" t="s">
        <v>8289</v>
      </c>
      <c r="P2184" t="s">
        <v>8307</v>
      </c>
      <c r="Q2184" s="10">
        <f t="shared" si="68"/>
        <v>524</v>
      </c>
      <c r="R2184">
        <f t="shared" si="69"/>
        <v>44.17</v>
      </c>
    </row>
    <row r="2185" spans="1:18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8368</v>
      </c>
      <c r="O2185" s="12" t="s">
        <v>8289</v>
      </c>
      <c r="P2185" t="s">
        <v>8307</v>
      </c>
      <c r="Q2185" s="10">
        <f t="shared" si="68"/>
        <v>489</v>
      </c>
      <c r="R2185">
        <f t="shared" si="69"/>
        <v>31.57</v>
      </c>
    </row>
    <row r="2186" spans="1:18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8368</v>
      </c>
      <c r="O2186" s="12" t="s">
        <v>8289</v>
      </c>
      <c r="P2186" t="s">
        <v>8307</v>
      </c>
      <c r="Q2186" s="10">
        <f t="shared" si="68"/>
        <v>285</v>
      </c>
      <c r="R2186">
        <f t="shared" si="69"/>
        <v>107.05</v>
      </c>
    </row>
    <row r="2187" spans="1:18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8368</v>
      </c>
      <c r="O2187" s="12" t="s">
        <v>8289</v>
      </c>
      <c r="P2187" t="s">
        <v>8307</v>
      </c>
      <c r="Q2187" s="10">
        <f t="shared" si="68"/>
        <v>1857</v>
      </c>
      <c r="R2187">
        <f t="shared" si="69"/>
        <v>149.03</v>
      </c>
    </row>
    <row r="2188" spans="1:18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8368</v>
      </c>
      <c r="O2188" s="12" t="s">
        <v>8289</v>
      </c>
      <c r="P2188" t="s">
        <v>8307</v>
      </c>
      <c r="Q2188" s="10">
        <f t="shared" si="68"/>
        <v>110</v>
      </c>
      <c r="R2188">
        <f t="shared" si="69"/>
        <v>55.96</v>
      </c>
    </row>
    <row r="2189" spans="1:18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8368</v>
      </c>
      <c r="O2189" s="12" t="s">
        <v>8289</v>
      </c>
      <c r="P2189" t="s">
        <v>8307</v>
      </c>
      <c r="Q2189" s="10">
        <f t="shared" si="68"/>
        <v>1015</v>
      </c>
      <c r="R2189">
        <f t="shared" si="69"/>
        <v>56.97</v>
      </c>
    </row>
    <row r="2190" spans="1:18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8368</v>
      </c>
      <c r="O2190" s="12" t="s">
        <v>8289</v>
      </c>
      <c r="P2190" t="s">
        <v>8307</v>
      </c>
      <c r="Q2190" s="10">
        <f t="shared" si="68"/>
        <v>412</v>
      </c>
      <c r="R2190">
        <f t="shared" si="69"/>
        <v>44.06</v>
      </c>
    </row>
    <row r="2191" spans="1:18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8368</v>
      </c>
      <c r="O2191" s="12" t="s">
        <v>8289</v>
      </c>
      <c r="P2191" t="s">
        <v>8307</v>
      </c>
      <c r="Q2191" s="10">
        <f t="shared" si="68"/>
        <v>503</v>
      </c>
      <c r="R2191">
        <f t="shared" si="69"/>
        <v>68.63</v>
      </c>
    </row>
    <row r="2192" spans="1:18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8368</v>
      </c>
      <c r="O2192" s="12" t="s">
        <v>8289</v>
      </c>
      <c r="P2192" t="s">
        <v>8307</v>
      </c>
      <c r="Q2192" s="10">
        <f t="shared" si="68"/>
        <v>185</v>
      </c>
      <c r="R2192">
        <f t="shared" si="69"/>
        <v>65.319999999999993</v>
      </c>
    </row>
    <row r="2193" spans="1:18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8368</v>
      </c>
      <c r="O2193" s="12" t="s">
        <v>8289</v>
      </c>
      <c r="P2193" t="s">
        <v>8307</v>
      </c>
      <c r="Q2193" s="10">
        <f t="shared" si="68"/>
        <v>120</v>
      </c>
      <c r="R2193">
        <f t="shared" si="69"/>
        <v>35.92</v>
      </c>
    </row>
    <row r="2194" spans="1:18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8368</v>
      </c>
      <c r="O2194" s="12" t="s">
        <v>8289</v>
      </c>
      <c r="P2194" t="s">
        <v>8307</v>
      </c>
      <c r="Q2194" s="10">
        <f t="shared" si="68"/>
        <v>1081</v>
      </c>
      <c r="R2194">
        <f t="shared" si="69"/>
        <v>40.07</v>
      </c>
    </row>
    <row r="2195" spans="1:18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8368</v>
      </c>
      <c r="O2195" s="12" t="s">
        <v>8289</v>
      </c>
      <c r="P2195" t="s">
        <v>8307</v>
      </c>
      <c r="Q2195" s="10">
        <f t="shared" si="68"/>
        <v>452</v>
      </c>
      <c r="R2195">
        <f t="shared" si="69"/>
        <v>75.650000000000006</v>
      </c>
    </row>
    <row r="2196" spans="1:18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8368</v>
      </c>
      <c r="O2196" s="12" t="s">
        <v>8289</v>
      </c>
      <c r="P2196" t="s">
        <v>8307</v>
      </c>
      <c r="Q2196" s="10">
        <f t="shared" si="68"/>
        <v>537</v>
      </c>
      <c r="R2196">
        <f t="shared" si="69"/>
        <v>61.2</v>
      </c>
    </row>
    <row r="2197" spans="1:18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8368</v>
      </c>
      <c r="O2197" s="12" t="s">
        <v>8289</v>
      </c>
      <c r="P2197" t="s">
        <v>8307</v>
      </c>
      <c r="Q2197" s="10">
        <f t="shared" si="68"/>
        <v>120</v>
      </c>
      <c r="R2197">
        <f t="shared" si="69"/>
        <v>48.13</v>
      </c>
    </row>
    <row r="2198" spans="1:18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8368</v>
      </c>
      <c r="O2198" s="12" t="s">
        <v>8289</v>
      </c>
      <c r="P2198" t="s">
        <v>8307</v>
      </c>
      <c r="Q2198" s="10">
        <f t="shared" si="68"/>
        <v>114</v>
      </c>
      <c r="R2198">
        <f t="shared" si="69"/>
        <v>68.11</v>
      </c>
    </row>
    <row r="2199" spans="1:18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8368</v>
      </c>
      <c r="O2199" s="12" t="s">
        <v>8289</v>
      </c>
      <c r="P2199" t="s">
        <v>8307</v>
      </c>
      <c r="Q2199" s="10">
        <f t="shared" si="68"/>
        <v>951</v>
      </c>
      <c r="R2199">
        <f t="shared" si="69"/>
        <v>65.89</v>
      </c>
    </row>
    <row r="2200" spans="1:18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8368</v>
      </c>
      <c r="O2200" s="12" t="s">
        <v>8289</v>
      </c>
      <c r="P2200" t="s">
        <v>8307</v>
      </c>
      <c r="Q2200" s="10">
        <f t="shared" si="68"/>
        <v>133</v>
      </c>
      <c r="R2200">
        <f t="shared" si="69"/>
        <v>81.650000000000006</v>
      </c>
    </row>
    <row r="2201" spans="1:18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8368</v>
      </c>
      <c r="O2201" s="12" t="s">
        <v>8289</v>
      </c>
      <c r="P2201" t="s">
        <v>8307</v>
      </c>
      <c r="Q2201" s="10">
        <f t="shared" si="68"/>
        <v>147</v>
      </c>
      <c r="R2201">
        <f t="shared" si="69"/>
        <v>52.7</v>
      </c>
    </row>
    <row r="2202" spans="1:18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8368</v>
      </c>
      <c r="O2202" s="12" t="s">
        <v>8289</v>
      </c>
      <c r="P2202" t="s">
        <v>8307</v>
      </c>
      <c r="Q2202" s="10">
        <f t="shared" si="68"/>
        <v>542</v>
      </c>
      <c r="R2202">
        <f t="shared" si="69"/>
        <v>41.23</v>
      </c>
    </row>
    <row r="2203" spans="1:18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8351</v>
      </c>
      <c r="O2203" s="12" t="s">
        <v>8281</v>
      </c>
      <c r="P2203" t="s">
        <v>8286</v>
      </c>
      <c r="Q2203" s="10">
        <f t="shared" si="68"/>
        <v>383</v>
      </c>
      <c r="R2203">
        <f t="shared" si="69"/>
        <v>15.04</v>
      </c>
    </row>
    <row r="2204" spans="1:18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8351</v>
      </c>
      <c r="O2204" s="12" t="s">
        <v>8281</v>
      </c>
      <c r="P2204" t="s">
        <v>8286</v>
      </c>
      <c r="Q2204" s="10">
        <f t="shared" si="68"/>
        <v>704</v>
      </c>
      <c r="R2204">
        <f t="shared" si="69"/>
        <v>39.07</v>
      </c>
    </row>
    <row r="2205" spans="1:18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8351</v>
      </c>
      <c r="O2205" s="12" t="s">
        <v>8281</v>
      </c>
      <c r="P2205" t="s">
        <v>8286</v>
      </c>
      <c r="Q2205" s="10">
        <f t="shared" si="68"/>
        <v>110</v>
      </c>
      <c r="R2205">
        <f t="shared" si="69"/>
        <v>43.82</v>
      </c>
    </row>
    <row r="2206" spans="1:18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8351</v>
      </c>
      <c r="O2206" s="12" t="s">
        <v>8281</v>
      </c>
      <c r="P2206" t="s">
        <v>8286</v>
      </c>
      <c r="Q2206" s="10">
        <f t="shared" si="68"/>
        <v>133</v>
      </c>
      <c r="R2206">
        <f t="shared" si="69"/>
        <v>27.3</v>
      </c>
    </row>
    <row r="2207" spans="1:18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8351</v>
      </c>
      <c r="O2207" s="12" t="s">
        <v>8281</v>
      </c>
      <c r="P2207" t="s">
        <v>8286</v>
      </c>
      <c r="Q2207" s="10">
        <f t="shared" si="68"/>
        <v>152</v>
      </c>
      <c r="R2207">
        <f t="shared" si="69"/>
        <v>42.22</v>
      </c>
    </row>
    <row r="2208" spans="1:18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8351</v>
      </c>
      <c r="O2208" s="12" t="s">
        <v>8281</v>
      </c>
      <c r="P2208" t="s">
        <v>8286</v>
      </c>
      <c r="Q2208" s="10">
        <f t="shared" si="68"/>
        <v>103</v>
      </c>
      <c r="R2208">
        <f t="shared" si="69"/>
        <v>33.24</v>
      </c>
    </row>
    <row r="2209" spans="1:18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8351</v>
      </c>
      <c r="O2209" s="12" t="s">
        <v>8281</v>
      </c>
      <c r="P2209" t="s">
        <v>8286</v>
      </c>
      <c r="Q2209" s="10">
        <f t="shared" si="68"/>
        <v>100</v>
      </c>
      <c r="R2209">
        <f t="shared" si="69"/>
        <v>285.70999999999998</v>
      </c>
    </row>
    <row r="2210" spans="1:18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8351</v>
      </c>
      <c r="O2210" s="12" t="s">
        <v>8281</v>
      </c>
      <c r="P2210" t="s">
        <v>8286</v>
      </c>
      <c r="Q2210" s="10">
        <f t="shared" si="68"/>
        <v>102</v>
      </c>
      <c r="R2210">
        <f t="shared" si="69"/>
        <v>42.33</v>
      </c>
    </row>
    <row r="2211" spans="1:18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8351</v>
      </c>
      <c r="O2211" s="12" t="s">
        <v>8281</v>
      </c>
      <c r="P2211" t="s">
        <v>8286</v>
      </c>
      <c r="Q2211" s="10">
        <f t="shared" si="68"/>
        <v>151</v>
      </c>
      <c r="R2211">
        <f t="shared" si="69"/>
        <v>50.27</v>
      </c>
    </row>
    <row r="2212" spans="1:18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8351</v>
      </c>
      <c r="O2212" s="12" t="s">
        <v>8281</v>
      </c>
      <c r="P2212" t="s">
        <v>8286</v>
      </c>
      <c r="Q2212" s="10">
        <f t="shared" si="68"/>
        <v>111</v>
      </c>
      <c r="R2212">
        <f t="shared" si="69"/>
        <v>61.9</v>
      </c>
    </row>
    <row r="2213" spans="1:18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8351</v>
      </c>
      <c r="O2213" s="12" t="s">
        <v>8281</v>
      </c>
      <c r="P2213" t="s">
        <v>8286</v>
      </c>
      <c r="Q2213" s="10">
        <f t="shared" si="68"/>
        <v>196</v>
      </c>
      <c r="R2213">
        <f t="shared" si="69"/>
        <v>40.75</v>
      </c>
    </row>
    <row r="2214" spans="1:18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8351</v>
      </c>
      <c r="O2214" s="12" t="s">
        <v>8281</v>
      </c>
      <c r="P2214" t="s">
        <v>8286</v>
      </c>
      <c r="Q2214" s="10">
        <f t="shared" si="68"/>
        <v>114</v>
      </c>
      <c r="R2214">
        <f t="shared" si="69"/>
        <v>55.8</v>
      </c>
    </row>
    <row r="2215" spans="1:18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8351</v>
      </c>
      <c r="O2215" s="12" t="s">
        <v>8281</v>
      </c>
      <c r="P2215" t="s">
        <v>8286</v>
      </c>
      <c r="Q2215" s="10">
        <f t="shared" si="68"/>
        <v>200</v>
      </c>
      <c r="R2215">
        <f t="shared" si="69"/>
        <v>10</v>
      </c>
    </row>
    <row r="2216" spans="1:18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8351</v>
      </c>
      <c r="O2216" s="12" t="s">
        <v>8281</v>
      </c>
      <c r="P2216" t="s">
        <v>8286</v>
      </c>
      <c r="Q2216" s="10">
        <f t="shared" si="68"/>
        <v>293</v>
      </c>
      <c r="R2216">
        <f t="shared" si="69"/>
        <v>73.13</v>
      </c>
    </row>
    <row r="2217" spans="1:18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8351</v>
      </c>
      <c r="O2217" s="12" t="s">
        <v>8281</v>
      </c>
      <c r="P2217" t="s">
        <v>8286</v>
      </c>
      <c r="Q2217" s="10">
        <f t="shared" si="68"/>
        <v>156</v>
      </c>
      <c r="R2217">
        <f t="shared" si="69"/>
        <v>26.06</v>
      </c>
    </row>
    <row r="2218" spans="1:18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8351</v>
      </c>
      <c r="O2218" s="12" t="s">
        <v>8281</v>
      </c>
      <c r="P2218" t="s">
        <v>8286</v>
      </c>
      <c r="Q2218" s="10">
        <f t="shared" si="68"/>
        <v>106</v>
      </c>
      <c r="R2218">
        <f t="shared" si="69"/>
        <v>22.64</v>
      </c>
    </row>
    <row r="2219" spans="1:18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8351</v>
      </c>
      <c r="O2219" s="12" t="s">
        <v>8281</v>
      </c>
      <c r="P2219" t="s">
        <v>8286</v>
      </c>
      <c r="Q2219" s="10">
        <f t="shared" si="68"/>
        <v>101</v>
      </c>
      <c r="R2219">
        <f t="shared" si="69"/>
        <v>47.22</v>
      </c>
    </row>
    <row r="2220" spans="1:18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8351</v>
      </c>
      <c r="O2220" s="12" t="s">
        <v>8281</v>
      </c>
      <c r="P2220" t="s">
        <v>8286</v>
      </c>
      <c r="Q2220" s="10">
        <f t="shared" si="68"/>
        <v>123</v>
      </c>
      <c r="R2220">
        <f t="shared" si="69"/>
        <v>32.32</v>
      </c>
    </row>
    <row r="2221" spans="1:18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8351</v>
      </c>
      <c r="O2221" s="12" t="s">
        <v>8281</v>
      </c>
      <c r="P2221" t="s">
        <v>8286</v>
      </c>
      <c r="Q2221" s="10">
        <f t="shared" si="68"/>
        <v>102</v>
      </c>
      <c r="R2221">
        <f t="shared" si="69"/>
        <v>53.42</v>
      </c>
    </row>
    <row r="2222" spans="1:18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8351</v>
      </c>
      <c r="O2222" s="12" t="s">
        <v>8281</v>
      </c>
      <c r="P2222" t="s">
        <v>8286</v>
      </c>
      <c r="Q2222" s="10">
        <f t="shared" si="68"/>
        <v>101</v>
      </c>
      <c r="R2222">
        <f t="shared" si="69"/>
        <v>51.3</v>
      </c>
    </row>
    <row r="2223" spans="1:18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8368</v>
      </c>
      <c r="O2223" s="12" t="s">
        <v>8289</v>
      </c>
      <c r="P2223" t="s">
        <v>8307</v>
      </c>
      <c r="Q2223" s="10">
        <f t="shared" si="68"/>
        <v>108</v>
      </c>
      <c r="R2223">
        <f t="shared" si="69"/>
        <v>37.200000000000003</v>
      </c>
    </row>
    <row r="2224" spans="1:18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8368</v>
      </c>
      <c r="O2224" s="12" t="s">
        <v>8289</v>
      </c>
      <c r="P2224" t="s">
        <v>8307</v>
      </c>
      <c r="Q2224" s="10">
        <f t="shared" si="68"/>
        <v>163</v>
      </c>
      <c r="R2224">
        <f t="shared" si="69"/>
        <v>27.1</v>
      </c>
    </row>
    <row r="2225" spans="1:18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8368</v>
      </c>
      <c r="O2225" s="12" t="s">
        <v>8289</v>
      </c>
      <c r="P2225" t="s">
        <v>8307</v>
      </c>
      <c r="Q2225" s="10">
        <f t="shared" si="68"/>
        <v>106</v>
      </c>
      <c r="R2225">
        <f t="shared" si="69"/>
        <v>206.31</v>
      </c>
    </row>
    <row r="2226" spans="1:18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8368</v>
      </c>
      <c r="O2226" s="12" t="s">
        <v>8289</v>
      </c>
      <c r="P2226" t="s">
        <v>8307</v>
      </c>
      <c r="Q2226" s="10">
        <f t="shared" si="68"/>
        <v>243</v>
      </c>
      <c r="R2226">
        <f t="shared" si="69"/>
        <v>82.15</v>
      </c>
    </row>
    <row r="2227" spans="1:18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8368</v>
      </c>
      <c r="O2227" s="12" t="s">
        <v>8289</v>
      </c>
      <c r="P2227" t="s">
        <v>8307</v>
      </c>
      <c r="Q2227" s="10">
        <f t="shared" si="68"/>
        <v>945</v>
      </c>
      <c r="R2227">
        <f t="shared" si="69"/>
        <v>164.8</v>
      </c>
    </row>
    <row r="2228" spans="1:18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8368</v>
      </c>
      <c r="O2228" s="12" t="s">
        <v>8289</v>
      </c>
      <c r="P2228" t="s">
        <v>8307</v>
      </c>
      <c r="Q2228" s="10">
        <f t="shared" si="68"/>
        <v>108</v>
      </c>
      <c r="R2228">
        <f t="shared" si="69"/>
        <v>60.82</v>
      </c>
    </row>
    <row r="2229" spans="1:18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8368</v>
      </c>
      <c r="O2229" s="12" t="s">
        <v>8289</v>
      </c>
      <c r="P2229" t="s">
        <v>8307</v>
      </c>
      <c r="Q2229" s="10">
        <f t="shared" si="68"/>
        <v>157</v>
      </c>
      <c r="R2229">
        <f t="shared" si="69"/>
        <v>67.97</v>
      </c>
    </row>
    <row r="2230" spans="1:18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8368</v>
      </c>
      <c r="O2230" s="12" t="s">
        <v>8289</v>
      </c>
      <c r="P2230" t="s">
        <v>8307</v>
      </c>
      <c r="Q2230" s="10">
        <f t="shared" si="68"/>
        <v>1174</v>
      </c>
      <c r="R2230">
        <f t="shared" si="69"/>
        <v>81.56</v>
      </c>
    </row>
    <row r="2231" spans="1:18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8368</v>
      </c>
      <c r="O2231" s="12" t="s">
        <v>8289</v>
      </c>
      <c r="P2231" t="s">
        <v>8307</v>
      </c>
      <c r="Q2231" s="10">
        <f t="shared" si="68"/>
        <v>171</v>
      </c>
      <c r="R2231">
        <f t="shared" si="69"/>
        <v>25.43</v>
      </c>
    </row>
    <row r="2232" spans="1:18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8368</v>
      </c>
      <c r="O2232" s="12" t="s">
        <v>8289</v>
      </c>
      <c r="P2232" t="s">
        <v>8307</v>
      </c>
      <c r="Q2232" s="10">
        <f t="shared" si="68"/>
        <v>126</v>
      </c>
      <c r="R2232">
        <f t="shared" si="69"/>
        <v>21.5</v>
      </c>
    </row>
    <row r="2233" spans="1:18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8368</v>
      </c>
      <c r="O2233" s="12" t="s">
        <v>8289</v>
      </c>
      <c r="P2233" t="s">
        <v>8307</v>
      </c>
      <c r="Q2233" s="10">
        <f t="shared" si="68"/>
        <v>1212</v>
      </c>
      <c r="R2233">
        <f t="shared" si="69"/>
        <v>27.23</v>
      </c>
    </row>
    <row r="2234" spans="1:18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8368</v>
      </c>
      <c r="O2234" s="12" t="s">
        <v>8289</v>
      </c>
      <c r="P2234" t="s">
        <v>8307</v>
      </c>
      <c r="Q2234" s="10">
        <f t="shared" si="68"/>
        <v>496</v>
      </c>
      <c r="R2234">
        <f t="shared" si="69"/>
        <v>25.09</v>
      </c>
    </row>
    <row r="2235" spans="1:18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8368</v>
      </c>
      <c r="O2235" s="12" t="s">
        <v>8289</v>
      </c>
      <c r="P2235" t="s">
        <v>8307</v>
      </c>
      <c r="Q2235" s="10">
        <f t="shared" si="68"/>
        <v>332</v>
      </c>
      <c r="R2235">
        <f t="shared" si="69"/>
        <v>21.23</v>
      </c>
    </row>
    <row r="2236" spans="1:18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8368</v>
      </c>
      <c r="O2236" s="12" t="s">
        <v>8289</v>
      </c>
      <c r="P2236" t="s">
        <v>8307</v>
      </c>
      <c r="Q2236" s="10">
        <f t="shared" si="68"/>
        <v>1165</v>
      </c>
      <c r="R2236">
        <f t="shared" si="69"/>
        <v>41.61</v>
      </c>
    </row>
    <row r="2237" spans="1:18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8368</v>
      </c>
      <c r="O2237" s="12" t="s">
        <v>8289</v>
      </c>
      <c r="P2237" t="s">
        <v>8307</v>
      </c>
      <c r="Q2237" s="10">
        <f t="shared" si="68"/>
        <v>153</v>
      </c>
      <c r="R2237">
        <f t="shared" si="69"/>
        <v>135.59</v>
      </c>
    </row>
    <row r="2238" spans="1:18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8368</v>
      </c>
      <c r="O2238" s="12" t="s">
        <v>8289</v>
      </c>
      <c r="P2238" t="s">
        <v>8307</v>
      </c>
      <c r="Q2238" s="10">
        <f t="shared" si="68"/>
        <v>537</v>
      </c>
      <c r="R2238">
        <f t="shared" si="69"/>
        <v>22.12</v>
      </c>
    </row>
    <row r="2239" spans="1:18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8368</v>
      </c>
      <c r="O2239" s="12" t="s">
        <v>8289</v>
      </c>
      <c r="P2239" t="s">
        <v>8307</v>
      </c>
      <c r="Q2239" s="10">
        <f t="shared" si="68"/>
        <v>353</v>
      </c>
      <c r="R2239">
        <f t="shared" si="69"/>
        <v>64.63</v>
      </c>
    </row>
    <row r="2240" spans="1:18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8368</v>
      </c>
      <c r="O2240" s="12" t="s">
        <v>8289</v>
      </c>
      <c r="P2240" t="s">
        <v>8307</v>
      </c>
      <c r="Q2240" s="10">
        <f t="shared" si="68"/>
        <v>137</v>
      </c>
      <c r="R2240">
        <f t="shared" si="69"/>
        <v>69.569999999999993</v>
      </c>
    </row>
    <row r="2241" spans="1:18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8368</v>
      </c>
      <c r="O2241" s="12" t="s">
        <v>8289</v>
      </c>
      <c r="P2241" t="s">
        <v>8307</v>
      </c>
      <c r="Q2241" s="10">
        <f t="shared" si="68"/>
        <v>128</v>
      </c>
      <c r="R2241">
        <f t="shared" si="69"/>
        <v>75.13</v>
      </c>
    </row>
    <row r="2242" spans="1:18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8368</v>
      </c>
      <c r="O2242" s="12" t="s">
        <v>8289</v>
      </c>
      <c r="P2242" t="s">
        <v>8307</v>
      </c>
      <c r="Q2242" s="10">
        <f t="shared" ref="Q2242:Q2305" si="70">ROUND(E2242/D2242*100,0)</f>
        <v>271</v>
      </c>
      <c r="R2242">
        <f t="shared" ref="R2242:R2305" si="71">IFERROR(ROUND(E2242/L2242,2),0)</f>
        <v>140.97999999999999</v>
      </c>
    </row>
    <row r="2243" spans="1:18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8368</v>
      </c>
      <c r="O2243" s="12" t="s">
        <v>8289</v>
      </c>
      <c r="P2243" t="s">
        <v>8307</v>
      </c>
      <c r="Q2243" s="10">
        <f t="shared" si="70"/>
        <v>806</v>
      </c>
      <c r="R2243">
        <f t="shared" si="71"/>
        <v>49.47</v>
      </c>
    </row>
    <row r="2244" spans="1:18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8368</v>
      </c>
      <c r="O2244" s="12" t="s">
        <v>8289</v>
      </c>
      <c r="P2244" t="s">
        <v>8307</v>
      </c>
      <c r="Q2244" s="10">
        <f t="shared" si="70"/>
        <v>1360</v>
      </c>
      <c r="R2244">
        <f t="shared" si="71"/>
        <v>53.87</v>
      </c>
    </row>
    <row r="2245" spans="1:18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8368</v>
      </c>
      <c r="O2245" s="12" t="s">
        <v>8289</v>
      </c>
      <c r="P2245" t="s">
        <v>8307</v>
      </c>
      <c r="Q2245" s="10">
        <f t="shared" si="70"/>
        <v>930250</v>
      </c>
      <c r="R2245">
        <f t="shared" si="71"/>
        <v>4.57</v>
      </c>
    </row>
    <row r="2246" spans="1:18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8368</v>
      </c>
      <c r="O2246" s="12" t="s">
        <v>8289</v>
      </c>
      <c r="P2246" t="s">
        <v>8307</v>
      </c>
      <c r="Q2246" s="10">
        <f t="shared" si="70"/>
        <v>377</v>
      </c>
      <c r="R2246">
        <f t="shared" si="71"/>
        <v>65</v>
      </c>
    </row>
    <row r="2247" spans="1:18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8368</v>
      </c>
      <c r="O2247" s="12" t="s">
        <v>8289</v>
      </c>
      <c r="P2247" t="s">
        <v>8307</v>
      </c>
      <c r="Q2247" s="10">
        <f t="shared" si="70"/>
        <v>2647</v>
      </c>
      <c r="R2247">
        <f t="shared" si="71"/>
        <v>53.48</v>
      </c>
    </row>
    <row r="2248" spans="1:18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8368</v>
      </c>
      <c r="O2248" s="12" t="s">
        <v>8289</v>
      </c>
      <c r="P2248" t="s">
        <v>8307</v>
      </c>
      <c r="Q2248" s="10">
        <f t="shared" si="70"/>
        <v>100</v>
      </c>
      <c r="R2248">
        <f t="shared" si="71"/>
        <v>43.91</v>
      </c>
    </row>
    <row r="2249" spans="1:18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8368</v>
      </c>
      <c r="O2249" s="12" t="s">
        <v>8289</v>
      </c>
      <c r="P2249" t="s">
        <v>8307</v>
      </c>
      <c r="Q2249" s="10">
        <f t="shared" si="70"/>
        <v>104</v>
      </c>
      <c r="R2249">
        <f t="shared" si="71"/>
        <v>50.85</v>
      </c>
    </row>
    <row r="2250" spans="1:18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8368</v>
      </c>
      <c r="O2250" s="12" t="s">
        <v>8289</v>
      </c>
      <c r="P2250" t="s">
        <v>8307</v>
      </c>
      <c r="Q2250" s="10">
        <f t="shared" si="70"/>
        <v>107</v>
      </c>
      <c r="R2250">
        <f t="shared" si="71"/>
        <v>58.63</v>
      </c>
    </row>
    <row r="2251" spans="1:18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8368</v>
      </c>
      <c r="O2251" s="12" t="s">
        <v>8289</v>
      </c>
      <c r="P2251" t="s">
        <v>8307</v>
      </c>
      <c r="Q2251" s="10">
        <f t="shared" si="70"/>
        <v>169</v>
      </c>
      <c r="R2251">
        <f t="shared" si="71"/>
        <v>32.82</v>
      </c>
    </row>
    <row r="2252" spans="1:18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8368</v>
      </c>
      <c r="O2252" s="12" t="s">
        <v>8289</v>
      </c>
      <c r="P2252" t="s">
        <v>8307</v>
      </c>
      <c r="Q2252" s="10">
        <f t="shared" si="70"/>
        <v>975</v>
      </c>
      <c r="R2252">
        <f t="shared" si="71"/>
        <v>426.93</v>
      </c>
    </row>
    <row r="2253" spans="1:18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8368</v>
      </c>
      <c r="O2253" s="12" t="s">
        <v>8289</v>
      </c>
      <c r="P2253" t="s">
        <v>8307</v>
      </c>
      <c r="Q2253" s="10">
        <f t="shared" si="70"/>
        <v>134</v>
      </c>
      <c r="R2253">
        <f t="shared" si="71"/>
        <v>23.81</v>
      </c>
    </row>
    <row r="2254" spans="1:18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8368</v>
      </c>
      <c r="O2254" s="12" t="s">
        <v>8289</v>
      </c>
      <c r="P2254" t="s">
        <v>8307</v>
      </c>
      <c r="Q2254" s="10">
        <f t="shared" si="70"/>
        <v>272</v>
      </c>
      <c r="R2254">
        <f t="shared" si="71"/>
        <v>98.41</v>
      </c>
    </row>
    <row r="2255" spans="1:18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8368</v>
      </c>
      <c r="O2255" s="12" t="s">
        <v>8289</v>
      </c>
      <c r="P2255" t="s">
        <v>8307</v>
      </c>
      <c r="Q2255" s="10">
        <f t="shared" si="70"/>
        <v>113</v>
      </c>
      <c r="R2255">
        <f t="shared" si="71"/>
        <v>107.32</v>
      </c>
    </row>
    <row r="2256" spans="1:18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8368</v>
      </c>
      <c r="O2256" s="12" t="s">
        <v>8289</v>
      </c>
      <c r="P2256" t="s">
        <v>8307</v>
      </c>
      <c r="Q2256" s="10">
        <f t="shared" si="70"/>
        <v>460</v>
      </c>
      <c r="R2256">
        <f t="shared" si="71"/>
        <v>11.67</v>
      </c>
    </row>
    <row r="2257" spans="1:18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8368</v>
      </c>
      <c r="O2257" s="12" t="s">
        <v>8289</v>
      </c>
      <c r="P2257" t="s">
        <v>8307</v>
      </c>
      <c r="Q2257" s="10">
        <f t="shared" si="70"/>
        <v>287</v>
      </c>
      <c r="R2257">
        <f t="shared" si="71"/>
        <v>41.78</v>
      </c>
    </row>
    <row r="2258" spans="1:18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8368</v>
      </c>
      <c r="O2258" s="12" t="s">
        <v>8289</v>
      </c>
      <c r="P2258" t="s">
        <v>8307</v>
      </c>
      <c r="Q2258" s="10">
        <f t="shared" si="70"/>
        <v>223</v>
      </c>
      <c r="R2258">
        <f t="shared" si="71"/>
        <v>21.38</v>
      </c>
    </row>
    <row r="2259" spans="1:18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8368</v>
      </c>
      <c r="O2259" s="12" t="s">
        <v>8289</v>
      </c>
      <c r="P2259" t="s">
        <v>8307</v>
      </c>
      <c r="Q2259" s="10">
        <f t="shared" si="70"/>
        <v>636</v>
      </c>
      <c r="R2259">
        <f t="shared" si="71"/>
        <v>94.1</v>
      </c>
    </row>
    <row r="2260" spans="1:18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8368</v>
      </c>
      <c r="O2260" s="12" t="s">
        <v>8289</v>
      </c>
      <c r="P2260" t="s">
        <v>8307</v>
      </c>
      <c r="Q2260" s="10">
        <f t="shared" si="70"/>
        <v>147</v>
      </c>
      <c r="R2260">
        <f t="shared" si="71"/>
        <v>15.72</v>
      </c>
    </row>
    <row r="2261" spans="1:18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8368</v>
      </c>
      <c r="O2261" s="12" t="s">
        <v>8289</v>
      </c>
      <c r="P2261" t="s">
        <v>8307</v>
      </c>
      <c r="Q2261" s="10">
        <f t="shared" si="70"/>
        <v>1867</v>
      </c>
      <c r="R2261">
        <f t="shared" si="71"/>
        <v>90.64</v>
      </c>
    </row>
    <row r="2262" spans="1:18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8368</v>
      </c>
      <c r="O2262" s="12" t="s">
        <v>8289</v>
      </c>
      <c r="P2262" t="s">
        <v>8307</v>
      </c>
      <c r="Q2262" s="10">
        <f t="shared" si="70"/>
        <v>327</v>
      </c>
      <c r="R2262">
        <f t="shared" si="71"/>
        <v>97.3</v>
      </c>
    </row>
    <row r="2263" spans="1:18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8368</v>
      </c>
      <c r="O2263" s="12" t="s">
        <v>8289</v>
      </c>
      <c r="P2263" t="s">
        <v>8307</v>
      </c>
      <c r="Q2263" s="10">
        <f t="shared" si="70"/>
        <v>780</v>
      </c>
      <c r="R2263">
        <f t="shared" si="71"/>
        <v>37.119999999999997</v>
      </c>
    </row>
    <row r="2264" spans="1:18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8368</v>
      </c>
      <c r="O2264" s="12" t="s">
        <v>8289</v>
      </c>
      <c r="P2264" t="s">
        <v>8307</v>
      </c>
      <c r="Q2264" s="10">
        <f t="shared" si="70"/>
        <v>154</v>
      </c>
      <c r="R2264">
        <f t="shared" si="71"/>
        <v>28.1</v>
      </c>
    </row>
    <row r="2265" spans="1:18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8368</v>
      </c>
      <c r="O2265" s="12" t="s">
        <v>8289</v>
      </c>
      <c r="P2265" t="s">
        <v>8307</v>
      </c>
      <c r="Q2265" s="10">
        <f t="shared" si="70"/>
        <v>116</v>
      </c>
      <c r="R2265">
        <f t="shared" si="71"/>
        <v>144.43</v>
      </c>
    </row>
    <row r="2266" spans="1:18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8368</v>
      </c>
      <c r="O2266" s="12" t="s">
        <v>8289</v>
      </c>
      <c r="P2266" t="s">
        <v>8307</v>
      </c>
      <c r="Q2266" s="10">
        <f t="shared" si="70"/>
        <v>180</v>
      </c>
      <c r="R2266">
        <f t="shared" si="71"/>
        <v>24.27</v>
      </c>
    </row>
    <row r="2267" spans="1:18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8368</v>
      </c>
      <c r="O2267" s="12" t="s">
        <v>8289</v>
      </c>
      <c r="P2267" t="s">
        <v>8307</v>
      </c>
      <c r="Q2267" s="10">
        <f t="shared" si="70"/>
        <v>299</v>
      </c>
      <c r="R2267">
        <f t="shared" si="71"/>
        <v>35.119999999999997</v>
      </c>
    </row>
    <row r="2268" spans="1:18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8368</v>
      </c>
      <c r="O2268" s="12" t="s">
        <v>8289</v>
      </c>
      <c r="P2268" t="s">
        <v>8307</v>
      </c>
      <c r="Q2268" s="10">
        <f t="shared" si="70"/>
        <v>320</v>
      </c>
      <c r="R2268">
        <f t="shared" si="71"/>
        <v>24.76</v>
      </c>
    </row>
    <row r="2269" spans="1:18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8368</v>
      </c>
      <c r="O2269" s="12" t="s">
        <v>8289</v>
      </c>
      <c r="P2269" t="s">
        <v>8307</v>
      </c>
      <c r="Q2269" s="10">
        <f t="shared" si="70"/>
        <v>381</v>
      </c>
      <c r="R2269">
        <f t="shared" si="71"/>
        <v>188.38</v>
      </c>
    </row>
    <row r="2270" spans="1:18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8368</v>
      </c>
      <c r="O2270" s="12" t="s">
        <v>8289</v>
      </c>
      <c r="P2270" t="s">
        <v>8307</v>
      </c>
      <c r="Q2270" s="10">
        <f t="shared" si="70"/>
        <v>103</v>
      </c>
      <c r="R2270">
        <f t="shared" si="71"/>
        <v>148.08000000000001</v>
      </c>
    </row>
    <row r="2271" spans="1:18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8368</v>
      </c>
      <c r="O2271" s="12" t="s">
        <v>8289</v>
      </c>
      <c r="P2271" t="s">
        <v>8307</v>
      </c>
      <c r="Q2271" s="10">
        <f t="shared" si="70"/>
        <v>1802</v>
      </c>
      <c r="R2271">
        <f t="shared" si="71"/>
        <v>49.93</v>
      </c>
    </row>
    <row r="2272" spans="1:18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8368</v>
      </c>
      <c r="O2272" s="12" t="s">
        <v>8289</v>
      </c>
      <c r="P2272" t="s">
        <v>8307</v>
      </c>
      <c r="Q2272" s="10">
        <f t="shared" si="70"/>
        <v>720</v>
      </c>
      <c r="R2272">
        <f t="shared" si="71"/>
        <v>107.82</v>
      </c>
    </row>
    <row r="2273" spans="1:18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8368</v>
      </c>
      <c r="O2273" s="12" t="s">
        <v>8289</v>
      </c>
      <c r="P2273" t="s">
        <v>8307</v>
      </c>
      <c r="Q2273" s="10">
        <f t="shared" si="70"/>
        <v>283</v>
      </c>
      <c r="R2273">
        <f t="shared" si="71"/>
        <v>42.63</v>
      </c>
    </row>
    <row r="2274" spans="1:18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8368</v>
      </c>
      <c r="O2274" s="12" t="s">
        <v>8289</v>
      </c>
      <c r="P2274" t="s">
        <v>8307</v>
      </c>
      <c r="Q2274" s="10">
        <f t="shared" si="70"/>
        <v>1357</v>
      </c>
      <c r="R2274">
        <f t="shared" si="71"/>
        <v>14.37</v>
      </c>
    </row>
    <row r="2275" spans="1:18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8368</v>
      </c>
      <c r="O2275" s="12" t="s">
        <v>8289</v>
      </c>
      <c r="P2275" t="s">
        <v>8307</v>
      </c>
      <c r="Q2275" s="10">
        <f t="shared" si="70"/>
        <v>220</v>
      </c>
      <c r="R2275">
        <f t="shared" si="71"/>
        <v>37.479999999999997</v>
      </c>
    </row>
    <row r="2276" spans="1:18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8368</v>
      </c>
      <c r="O2276" s="12" t="s">
        <v>8289</v>
      </c>
      <c r="P2276" t="s">
        <v>8307</v>
      </c>
      <c r="Q2276" s="10">
        <f t="shared" si="70"/>
        <v>120</v>
      </c>
      <c r="R2276">
        <f t="shared" si="71"/>
        <v>30.2</v>
      </c>
    </row>
    <row r="2277" spans="1:18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8368</v>
      </c>
      <c r="O2277" s="12" t="s">
        <v>8289</v>
      </c>
      <c r="P2277" t="s">
        <v>8307</v>
      </c>
      <c r="Q2277" s="10">
        <f t="shared" si="70"/>
        <v>408</v>
      </c>
      <c r="R2277">
        <f t="shared" si="71"/>
        <v>33.549999999999997</v>
      </c>
    </row>
    <row r="2278" spans="1:18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8368</v>
      </c>
      <c r="O2278" s="12" t="s">
        <v>8289</v>
      </c>
      <c r="P2278" t="s">
        <v>8307</v>
      </c>
      <c r="Q2278" s="10">
        <f t="shared" si="70"/>
        <v>106</v>
      </c>
      <c r="R2278">
        <f t="shared" si="71"/>
        <v>64.75</v>
      </c>
    </row>
    <row r="2279" spans="1:18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8368</v>
      </c>
      <c r="O2279" s="12" t="s">
        <v>8289</v>
      </c>
      <c r="P2279" t="s">
        <v>8307</v>
      </c>
      <c r="Q2279" s="10">
        <f t="shared" si="70"/>
        <v>141</v>
      </c>
      <c r="R2279">
        <f t="shared" si="71"/>
        <v>57.93</v>
      </c>
    </row>
    <row r="2280" spans="1:18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8368</v>
      </c>
      <c r="O2280" s="12" t="s">
        <v>8289</v>
      </c>
      <c r="P2280" t="s">
        <v>8307</v>
      </c>
      <c r="Q2280" s="10">
        <f t="shared" si="70"/>
        <v>271</v>
      </c>
      <c r="R2280">
        <f t="shared" si="71"/>
        <v>53.08</v>
      </c>
    </row>
    <row r="2281" spans="1:18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8368</v>
      </c>
      <c r="O2281" s="12" t="s">
        <v>8289</v>
      </c>
      <c r="P2281" t="s">
        <v>8307</v>
      </c>
      <c r="Q2281" s="10">
        <f t="shared" si="70"/>
        <v>154</v>
      </c>
      <c r="R2281">
        <f t="shared" si="71"/>
        <v>48.06</v>
      </c>
    </row>
    <row r="2282" spans="1:18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8368</v>
      </c>
      <c r="O2282" s="12" t="s">
        <v>8289</v>
      </c>
      <c r="P2282" t="s">
        <v>8307</v>
      </c>
      <c r="Q2282" s="10">
        <f t="shared" si="70"/>
        <v>404</v>
      </c>
      <c r="R2282">
        <f t="shared" si="71"/>
        <v>82.4</v>
      </c>
    </row>
    <row r="2283" spans="1:18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8347</v>
      </c>
      <c r="O2283" s="12" t="s">
        <v>8281</v>
      </c>
      <c r="P2283" t="s">
        <v>8282</v>
      </c>
      <c r="Q2283" s="10">
        <f t="shared" si="70"/>
        <v>185</v>
      </c>
      <c r="R2283">
        <f t="shared" si="71"/>
        <v>50.45</v>
      </c>
    </row>
    <row r="2284" spans="1:18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8347</v>
      </c>
      <c r="O2284" s="12" t="s">
        <v>8281</v>
      </c>
      <c r="P2284" t="s">
        <v>8282</v>
      </c>
      <c r="Q2284" s="10">
        <f t="shared" si="70"/>
        <v>185</v>
      </c>
      <c r="R2284">
        <f t="shared" si="71"/>
        <v>115.83</v>
      </c>
    </row>
    <row r="2285" spans="1:18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8347</v>
      </c>
      <c r="O2285" s="12" t="s">
        <v>8281</v>
      </c>
      <c r="P2285" t="s">
        <v>8282</v>
      </c>
      <c r="Q2285" s="10">
        <f t="shared" si="70"/>
        <v>101</v>
      </c>
      <c r="R2285">
        <f t="shared" si="71"/>
        <v>63.03</v>
      </c>
    </row>
    <row r="2286" spans="1:18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8347</v>
      </c>
      <c r="O2286" s="12" t="s">
        <v>8281</v>
      </c>
      <c r="P2286" t="s">
        <v>8282</v>
      </c>
      <c r="Q2286" s="10">
        <f t="shared" si="70"/>
        <v>106</v>
      </c>
      <c r="R2286">
        <f t="shared" si="71"/>
        <v>108.02</v>
      </c>
    </row>
    <row r="2287" spans="1:18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8347</v>
      </c>
      <c r="O2287" s="12" t="s">
        <v>8281</v>
      </c>
      <c r="P2287" t="s">
        <v>8282</v>
      </c>
      <c r="Q2287" s="10">
        <f t="shared" si="70"/>
        <v>121</v>
      </c>
      <c r="R2287">
        <f t="shared" si="71"/>
        <v>46.09</v>
      </c>
    </row>
    <row r="2288" spans="1:18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8347</v>
      </c>
      <c r="O2288" s="12" t="s">
        <v>8281</v>
      </c>
      <c r="P2288" t="s">
        <v>8282</v>
      </c>
      <c r="Q2288" s="10">
        <f t="shared" si="70"/>
        <v>100</v>
      </c>
      <c r="R2288">
        <f t="shared" si="71"/>
        <v>107.21</v>
      </c>
    </row>
    <row r="2289" spans="1:18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8347</v>
      </c>
      <c r="O2289" s="12" t="s">
        <v>8281</v>
      </c>
      <c r="P2289" t="s">
        <v>8282</v>
      </c>
      <c r="Q2289" s="10">
        <f t="shared" si="70"/>
        <v>120</v>
      </c>
      <c r="R2289">
        <f t="shared" si="71"/>
        <v>50.93</v>
      </c>
    </row>
    <row r="2290" spans="1:18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8347</v>
      </c>
      <c r="O2290" s="12" t="s">
        <v>8281</v>
      </c>
      <c r="P2290" t="s">
        <v>8282</v>
      </c>
      <c r="Q2290" s="10">
        <f t="shared" si="70"/>
        <v>100</v>
      </c>
      <c r="R2290">
        <f t="shared" si="71"/>
        <v>40.04</v>
      </c>
    </row>
    <row r="2291" spans="1:18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8347</v>
      </c>
      <c r="O2291" s="12" t="s">
        <v>8281</v>
      </c>
      <c r="P2291" t="s">
        <v>8282</v>
      </c>
      <c r="Q2291" s="10">
        <f t="shared" si="70"/>
        <v>107</v>
      </c>
      <c r="R2291">
        <f t="shared" si="71"/>
        <v>64.44</v>
      </c>
    </row>
    <row r="2292" spans="1:18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8347</v>
      </c>
      <c r="O2292" s="12" t="s">
        <v>8281</v>
      </c>
      <c r="P2292" t="s">
        <v>8282</v>
      </c>
      <c r="Q2292" s="10">
        <f t="shared" si="70"/>
        <v>104</v>
      </c>
      <c r="R2292">
        <f t="shared" si="71"/>
        <v>53.83</v>
      </c>
    </row>
    <row r="2293" spans="1:18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8347</v>
      </c>
      <c r="O2293" s="12" t="s">
        <v>8281</v>
      </c>
      <c r="P2293" t="s">
        <v>8282</v>
      </c>
      <c r="Q2293" s="10">
        <f t="shared" si="70"/>
        <v>173</v>
      </c>
      <c r="R2293">
        <f t="shared" si="71"/>
        <v>100.47</v>
      </c>
    </row>
    <row r="2294" spans="1:18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8347</v>
      </c>
      <c r="O2294" s="12" t="s">
        <v>8281</v>
      </c>
      <c r="P2294" t="s">
        <v>8282</v>
      </c>
      <c r="Q2294" s="10">
        <f t="shared" si="70"/>
        <v>107</v>
      </c>
      <c r="R2294">
        <f t="shared" si="71"/>
        <v>46.63</v>
      </c>
    </row>
    <row r="2295" spans="1:18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8347</v>
      </c>
      <c r="O2295" s="12" t="s">
        <v>8281</v>
      </c>
      <c r="P2295" t="s">
        <v>8282</v>
      </c>
      <c r="Q2295" s="10">
        <f t="shared" si="70"/>
        <v>108</v>
      </c>
      <c r="R2295">
        <f t="shared" si="71"/>
        <v>34.07</v>
      </c>
    </row>
    <row r="2296" spans="1:18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8347</v>
      </c>
      <c r="O2296" s="12" t="s">
        <v>8281</v>
      </c>
      <c r="P2296" t="s">
        <v>8282</v>
      </c>
      <c r="Q2296" s="10">
        <f t="shared" si="70"/>
        <v>146</v>
      </c>
      <c r="R2296">
        <f t="shared" si="71"/>
        <v>65.209999999999994</v>
      </c>
    </row>
    <row r="2297" spans="1:18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8347</v>
      </c>
      <c r="O2297" s="12" t="s">
        <v>8281</v>
      </c>
      <c r="P2297" t="s">
        <v>8282</v>
      </c>
      <c r="Q2297" s="10">
        <f t="shared" si="70"/>
        <v>125</v>
      </c>
      <c r="R2297">
        <f t="shared" si="71"/>
        <v>44.21</v>
      </c>
    </row>
    <row r="2298" spans="1:18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8347</v>
      </c>
      <c r="O2298" s="12" t="s">
        <v>8281</v>
      </c>
      <c r="P2298" t="s">
        <v>8282</v>
      </c>
      <c r="Q2298" s="10">
        <f t="shared" si="70"/>
        <v>149</v>
      </c>
      <c r="R2298">
        <f t="shared" si="71"/>
        <v>71.97</v>
      </c>
    </row>
    <row r="2299" spans="1:18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8347</v>
      </c>
      <c r="O2299" s="12" t="s">
        <v>8281</v>
      </c>
      <c r="P2299" t="s">
        <v>8282</v>
      </c>
      <c r="Q2299" s="10">
        <f t="shared" si="70"/>
        <v>101</v>
      </c>
      <c r="R2299">
        <f t="shared" si="71"/>
        <v>52.95</v>
      </c>
    </row>
    <row r="2300" spans="1:18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8347</v>
      </c>
      <c r="O2300" s="12" t="s">
        <v>8281</v>
      </c>
      <c r="P2300" t="s">
        <v>8282</v>
      </c>
      <c r="Q2300" s="10">
        <f t="shared" si="70"/>
        <v>105</v>
      </c>
      <c r="R2300">
        <f t="shared" si="71"/>
        <v>109.45</v>
      </c>
    </row>
    <row r="2301" spans="1:18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8347</v>
      </c>
      <c r="O2301" s="12" t="s">
        <v>8281</v>
      </c>
      <c r="P2301" t="s">
        <v>8282</v>
      </c>
      <c r="Q2301" s="10">
        <f t="shared" si="70"/>
        <v>350</v>
      </c>
      <c r="R2301">
        <f t="shared" si="71"/>
        <v>75.040000000000006</v>
      </c>
    </row>
    <row r="2302" spans="1:18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8347</v>
      </c>
      <c r="O2302" s="12" t="s">
        <v>8281</v>
      </c>
      <c r="P2302" t="s">
        <v>8282</v>
      </c>
      <c r="Q2302" s="10">
        <f t="shared" si="70"/>
        <v>101</v>
      </c>
      <c r="R2302">
        <f t="shared" si="71"/>
        <v>115.71</v>
      </c>
    </row>
    <row r="2303" spans="1:18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8350</v>
      </c>
      <c r="O2303" s="12" t="s">
        <v>8281</v>
      </c>
      <c r="P2303" t="s">
        <v>8285</v>
      </c>
      <c r="Q2303" s="10">
        <f t="shared" si="70"/>
        <v>134</v>
      </c>
      <c r="R2303">
        <f t="shared" si="71"/>
        <v>31.66</v>
      </c>
    </row>
    <row r="2304" spans="1:18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8350</v>
      </c>
      <c r="O2304" s="12" t="s">
        <v>8281</v>
      </c>
      <c r="P2304" t="s">
        <v>8285</v>
      </c>
      <c r="Q2304" s="10">
        <f t="shared" si="70"/>
        <v>171</v>
      </c>
      <c r="R2304">
        <f t="shared" si="71"/>
        <v>46.18</v>
      </c>
    </row>
    <row r="2305" spans="1:18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8350</v>
      </c>
      <c r="O2305" s="12" t="s">
        <v>8281</v>
      </c>
      <c r="P2305" t="s">
        <v>8285</v>
      </c>
      <c r="Q2305" s="10">
        <f t="shared" si="70"/>
        <v>109</v>
      </c>
      <c r="R2305">
        <f t="shared" si="71"/>
        <v>68.48</v>
      </c>
    </row>
    <row r="2306" spans="1:18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8350</v>
      </c>
      <c r="O2306" s="12" t="s">
        <v>8281</v>
      </c>
      <c r="P2306" t="s">
        <v>8285</v>
      </c>
      <c r="Q2306" s="10">
        <f t="shared" ref="Q2306:Q2369" si="72">ROUND(E2306/D2306*100,0)</f>
        <v>101</v>
      </c>
      <c r="R2306">
        <f t="shared" ref="R2306:R2369" si="73">IFERROR(ROUND(E2306/L2306,2),0)</f>
        <v>53.47</v>
      </c>
    </row>
    <row r="2307" spans="1:18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8350</v>
      </c>
      <c r="O2307" s="12" t="s">
        <v>8281</v>
      </c>
      <c r="P2307" t="s">
        <v>8285</v>
      </c>
      <c r="Q2307" s="10">
        <f t="shared" si="72"/>
        <v>101</v>
      </c>
      <c r="R2307">
        <f t="shared" si="73"/>
        <v>109.11</v>
      </c>
    </row>
    <row r="2308" spans="1:18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8350</v>
      </c>
      <c r="O2308" s="12" t="s">
        <v>8281</v>
      </c>
      <c r="P2308" t="s">
        <v>8285</v>
      </c>
      <c r="Q2308" s="10">
        <f t="shared" si="72"/>
        <v>107</v>
      </c>
      <c r="R2308">
        <f t="shared" si="73"/>
        <v>51.19</v>
      </c>
    </row>
    <row r="2309" spans="1:18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8350</v>
      </c>
      <c r="O2309" s="12" t="s">
        <v>8281</v>
      </c>
      <c r="P2309" t="s">
        <v>8285</v>
      </c>
      <c r="Q2309" s="10">
        <f t="shared" si="72"/>
        <v>107</v>
      </c>
      <c r="R2309">
        <f t="shared" si="73"/>
        <v>27.94</v>
      </c>
    </row>
    <row r="2310" spans="1:18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8350</v>
      </c>
      <c r="O2310" s="12" t="s">
        <v>8281</v>
      </c>
      <c r="P2310" t="s">
        <v>8285</v>
      </c>
      <c r="Q2310" s="10">
        <f t="shared" si="72"/>
        <v>101</v>
      </c>
      <c r="R2310">
        <f t="shared" si="73"/>
        <v>82.5</v>
      </c>
    </row>
    <row r="2311" spans="1:18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8350</v>
      </c>
      <c r="O2311" s="12" t="s">
        <v>8281</v>
      </c>
      <c r="P2311" t="s">
        <v>8285</v>
      </c>
      <c r="Q2311" s="10">
        <f t="shared" si="72"/>
        <v>107</v>
      </c>
      <c r="R2311">
        <f t="shared" si="73"/>
        <v>59.82</v>
      </c>
    </row>
    <row r="2312" spans="1:18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8350</v>
      </c>
      <c r="O2312" s="12" t="s">
        <v>8281</v>
      </c>
      <c r="P2312" t="s">
        <v>8285</v>
      </c>
      <c r="Q2312" s="10">
        <f t="shared" si="72"/>
        <v>429</v>
      </c>
      <c r="R2312">
        <f t="shared" si="73"/>
        <v>64.819999999999993</v>
      </c>
    </row>
    <row r="2313" spans="1:18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8350</v>
      </c>
      <c r="O2313" s="12" t="s">
        <v>8281</v>
      </c>
      <c r="P2313" t="s">
        <v>8285</v>
      </c>
      <c r="Q2313" s="10">
        <f t="shared" si="72"/>
        <v>104</v>
      </c>
      <c r="R2313">
        <f t="shared" si="73"/>
        <v>90.1</v>
      </c>
    </row>
    <row r="2314" spans="1:18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8350</v>
      </c>
      <c r="O2314" s="12" t="s">
        <v>8281</v>
      </c>
      <c r="P2314" t="s">
        <v>8285</v>
      </c>
      <c r="Q2314" s="10">
        <f t="shared" si="72"/>
        <v>108</v>
      </c>
      <c r="R2314">
        <f t="shared" si="73"/>
        <v>40.96</v>
      </c>
    </row>
    <row r="2315" spans="1:18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8350</v>
      </c>
      <c r="O2315" s="12" t="s">
        <v>8281</v>
      </c>
      <c r="P2315" t="s">
        <v>8285</v>
      </c>
      <c r="Q2315" s="10">
        <f t="shared" si="72"/>
        <v>176</v>
      </c>
      <c r="R2315">
        <f t="shared" si="73"/>
        <v>56</v>
      </c>
    </row>
    <row r="2316" spans="1:18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8350</v>
      </c>
      <c r="O2316" s="12" t="s">
        <v>8281</v>
      </c>
      <c r="P2316" t="s">
        <v>8285</v>
      </c>
      <c r="Q2316" s="10">
        <f t="shared" si="72"/>
        <v>157</v>
      </c>
      <c r="R2316">
        <f t="shared" si="73"/>
        <v>37.67</v>
      </c>
    </row>
    <row r="2317" spans="1:18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8350</v>
      </c>
      <c r="O2317" s="12" t="s">
        <v>8281</v>
      </c>
      <c r="P2317" t="s">
        <v>8285</v>
      </c>
      <c r="Q2317" s="10">
        <f t="shared" si="72"/>
        <v>103</v>
      </c>
      <c r="R2317">
        <f t="shared" si="73"/>
        <v>40.08</v>
      </c>
    </row>
    <row r="2318" spans="1:18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8350</v>
      </c>
      <c r="O2318" s="12" t="s">
        <v>8281</v>
      </c>
      <c r="P2318" t="s">
        <v>8285</v>
      </c>
      <c r="Q2318" s="10">
        <f t="shared" si="72"/>
        <v>104</v>
      </c>
      <c r="R2318">
        <f t="shared" si="73"/>
        <v>78.03</v>
      </c>
    </row>
    <row r="2319" spans="1:18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8350</v>
      </c>
      <c r="O2319" s="12" t="s">
        <v>8281</v>
      </c>
      <c r="P2319" t="s">
        <v>8285</v>
      </c>
      <c r="Q2319" s="10">
        <f t="shared" si="72"/>
        <v>104</v>
      </c>
      <c r="R2319">
        <f t="shared" si="73"/>
        <v>18.91</v>
      </c>
    </row>
    <row r="2320" spans="1:18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8350</v>
      </c>
      <c r="O2320" s="12" t="s">
        <v>8281</v>
      </c>
      <c r="P2320" t="s">
        <v>8285</v>
      </c>
      <c r="Q2320" s="10">
        <f t="shared" si="72"/>
        <v>121</v>
      </c>
      <c r="R2320">
        <f t="shared" si="73"/>
        <v>37.130000000000003</v>
      </c>
    </row>
    <row r="2321" spans="1:18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8350</v>
      </c>
      <c r="O2321" s="12" t="s">
        <v>8281</v>
      </c>
      <c r="P2321" t="s">
        <v>8285</v>
      </c>
      <c r="Q2321" s="10">
        <f t="shared" si="72"/>
        <v>108</v>
      </c>
      <c r="R2321">
        <f t="shared" si="73"/>
        <v>41.96</v>
      </c>
    </row>
    <row r="2322" spans="1:18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8350</v>
      </c>
      <c r="O2322" s="12" t="s">
        <v>8281</v>
      </c>
      <c r="P2322" t="s">
        <v>8285</v>
      </c>
      <c r="Q2322" s="10">
        <f t="shared" si="72"/>
        <v>109</v>
      </c>
      <c r="R2322">
        <f t="shared" si="73"/>
        <v>61.04</v>
      </c>
    </row>
    <row r="2323" spans="1:18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8369</v>
      </c>
      <c r="O2323" s="12" t="s">
        <v>8292</v>
      </c>
      <c r="P2323" t="s">
        <v>8308</v>
      </c>
      <c r="Q2323" s="10">
        <f t="shared" si="72"/>
        <v>39</v>
      </c>
      <c r="R2323">
        <f t="shared" si="73"/>
        <v>64.53</v>
      </c>
    </row>
    <row r="2324" spans="1:18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8369</v>
      </c>
      <c r="O2324" s="12" t="s">
        <v>8292</v>
      </c>
      <c r="P2324" t="s">
        <v>8308</v>
      </c>
      <c r="Q2324" s="10">
        <f t="shared" si="72"/>
        <v>3</v>
      </c>
      <c r="R2324">
        <f t="shared" si="73"/>
        <v>21.25</v>
      </c>
    </row>
    <row r="2325" spans="1:18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8369</v>
      </c>
      <c r="O2325" s="12" t="s">
        <v>8292</v>
      </c>
      <c r="P2325" t="s">
        <v>8308</v>
      </c>
      <c r="Q2325" s="10">
        <f t="shared" si="72"/>
        <v>48</v>
      </c>
      <c r="R2325">
        <f t="shared" si="73"/>
        <v>30</v>
      </c>
    </row>
    <row r="2326" spans="1:18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8369</v>
      </c>
      <c r="O2326" s="12" t="s">
        <v>8292</v>
      </c>
      <c r="P2326" t="s">
        <v>8308</v>
      </c>
      <c r="Q2326" s="10">
        <f t="shared" si="72"/>
        <v>21</v>
      </c>
      <c r="R2326">
        <f t="shared" si="73"/>
        <v>25.49</v>
      </c>
    </row>
    <row r="2327" spans="1:18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8369</v>
      </c>
      <c r="O2327" s="12" t="s">
        <v>8292</v>
      </c>
      <c r="P2327" t="s">
        <v>8308</v>
      </c>
      <c r="Q2327" s="10">
        <f t="shared" si="72"/>
        <v>8</v>
      </c>
      <c r="R2327">
        <f t="shared" si="73"/>
        <v>11.43</v>
      </c>
    </row>
    <row r="2328" spans="1:18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8369</v>
      </c>
      <c r="O2328" s="12" t="s">
        <v>8292</v>
      </c>
      <c r="P2328" t="s">
        <v>8308</v>
      </c>
      <c r="Q2328" s="10">
        <f t="shared" si="72"/>
        <v>1</v>
      </c>
      <c r="R2328">
        <f t="shared" si="73"/>
        <v>108</v>
      </c>
    </row>
    <row r="2329" spans="1:18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8369</v>
      </c>
      <c r="O2329" s="12" t="s">
        <v>8292</v>
      </c>
      <c r="P2329" t="s">
        <v>8308</v>
      </c>
      <c r="Q2329" s="10">
        <f t="shared" si="72"/>
        <v>526</v>
      </c>
      <c r="R2329">
        <f t="shared" si="73"/>
        <v>54.88</v>
      </c>
    </row>
    <row r="2330" spans="1:18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8369</v>
      </c>
      <c r="O2330" s="12" t="s">
        <v>8292</v>
      </c>
      <c r="P2330" t="s">
        <v>8308</v>
      </c>
      <c r="Q2330" s="10">
        <f t="shared" si="72"/>
        <v>254</v>
      </c>
      <c r="R2330">
        <f t="shared" si="73"/>
        <v>47.38</v>
      </c>
    </row>
    <row r="2331" spans="1:18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8369</v>
      </c>
      <c r="O2331" s="12" t="s">
        <v>8292</v>
      </c>
      <c r="P2331" t="s">
        <v>8308</v>
      </c>
      <c r="Q2331" s="10">
        <f t="shared" si="72"/>
        <v>106</v>
      </c>
      <c r="R2331">
        <f t="shared" si="73"/>
        <v>211.84</v>
      </c>
    </row>
    <row r="2332" spans="1:18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8369</v>
      </c>
      <c r="O2332" s="12" t="s">
        <v>8292</v>
      </c>
      <c r="P2332" t="s">
        <v>8308</v>
      </c>
      <c r="Q2332" s="10">
        <f t="shared" si="72"/>
        <v>102</v>
      </c>
      <c r="R2332">
        <f t="shared" si="73"/>
        <v>219.93</v>
      </c>
    </row>
    <row r="2333" spans="1:18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8369</v>
      </c>
      <c r="O2333" s="12" t="s">
        <v>8292</v>
      </c>
      <c r="P2333" t="s">
        <v>8308</v>
      </c>
      <c r="Q2333" s="10">
        <f t="shared" si="72"/>
        <v>144</v>
      </c>
      <c r="R2333">
        <f t="shared" si="73"/>
        <v>40.799999999999997</v>
      </c>
    </row>
    <row r="2334" spans="1:18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8369</v>
      </c>
      <c r="O2334" s="12" t="s">
        <v>8292</v>
      </c>
      <c r="P2334" t="s">
        <v>8308</v>
      </c>
      <c r="Q2334" s="10">
        <f t="shared" si="72"/>
        <v>106</v>
      </c>
      <c r="R2334">
        <f t="shared" si="73"/>
        <v>75.5</v>
      </c>
    </row>
    <row r="2335" spans="1:18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8369</v>
      </c>
      <c r="O2335" s="12" t="s">
        <v>8292</v>
      </c>
      <c r="P2335" t="s">
        <v>8308</v>
      </c>
      <c r="Q2335" s="10">
        <f t="shared" si="72"/>
        <v>212</v>
      </c>
      <c r="R2335">
        <f t="shared" si="73"/>
        <v>13.54</v>
      </c>
    </row>
    <row r="2336" spans="1:18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8369</v>
      </c>
      <c r="O2336" s="12" t="s">
        <v>8292</v>
      </c>
      <c r="P2336" t="s">
        <v>8308</v>
      </c>
      <c r="Q2336" s="10">
        <f t="shared" si="72"/>
        <v>102</v>
      </c>
      <c r="R2336">
        <f t="shared" si="73"/>
        <v>60.87</v>
      </c>
    </row>
    <row r="2337" spans="1:18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8369</v>
      </c>
      <c r="O2337" s="12" t="s">
        <v>8292</v>
      </c>
      <c r="P2337" t="s">
        <v>8308</v>
      </c>
      <c r="Q2337" s="10">
        <f t="shared" si="72"/>
        <v>102</v>
      </c>
      <c r="R2337">
        <f t="shared" si="73"/>
        <v>115.69</v>
      </c>
    </row>
    <row r="2338" spans="1:18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8369</v>
      </c>
      <c r="O2338" s="12" t="s">
        <v>8292</v>
      </c>
      <c r="P2338" t="s">
        <v>8308</v>
      </c>
      <c r="Q2338" s="10">
        <f t="shared" si="72"/>
        <v>521</v>
      </c>
      <c r="R2338">
        <f t="shared" si="73"/>
        <v>48.1</v>
      </c>
    </row>
    <row r="2339" spans="1:18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8369</v>
      </c>
      <c r="O2339" s="12" t="s">
        <v>8292</v>
      </c>
      <c r="P2339" t="s">
        <v>8308</v>
      </c>
      <c r="Q2339" s="10">
        <f t="shared" si="72"/>
        <v>111</v>
      </c>
      <c r="R2339">
        <f t="shared" si="73"/>
        <v>74.180000000000007</v>
      </c>
    </row>
    <row r="2340" spans="1:18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8369</v>
      </c>
      <c r="O2340" s="12" t="s">
        <v>8292</v>
      </c>
      <c r="P2340" t="s">
        <v>8308</v>
      </c>
      <c r="Q2340" s="10">
        <f t="shared" si="72"/>
        <v>101</v>
      </c>
      <c r="R2340">
        <f t="shared" si="73"/>
        <v>123.35</v>
      </c>
    </row>
    <row r="2341" spans="1:18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8369</v>
      </c>
      <c r="O2341" s="12" t="s">
        <v>8292</v>
      </c>
      <c r="P2341" t="s">
        <v>8308</v>
      </c>
      <c r="Q2341" s="10">
        <f t="shared" si="72"/>
        <v>294</v>
      </c>
      <c r="R2341">
        <f t="shared" si="73"/>
        <v>66.62</v>
      </c>
    </row>
    <row r="2342" spans="1:18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8369</v>
      </c>
      <c r="O2342" s="12" t="s">
        <v>8292</v>
      </c>
      <c r="P2342" t="s">
        <v>8308</v>
      </c>
      <c r="Q2342" s="10">
        <f t="shared" si="72"/>
        <v>106</v>
      </c>
      <c r="R2342">
        <f t="shared" si="73"/>
        <v>104.99</v>
      </c>
    </row>
    <row r="2343" spans="1:18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8343</v>
      </c>
      <c r="O2343" s="12" t="s">
        <v>8275</v>
      </c>
      <c r="P2343" t="s">
        <v>8276</v>
      </c>
      <c r="Q2343" s="10">
        <f t="shared" si="72"/>
        <v>0</v>
      </c>
      <c r="R2343">
        <f t="shared" si="73"/>
        <v>0</v>
      </c>
    </row>
    <row r="2344" spans="1:18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8343</v>
      </c>
      <c r="O2344" s="12" t="s">
        <v>8275</v>
      </c>
      <c r="P2344" t="s">
        <v>8276</v>
      </c>
      <c r="Q2344" s="10">
        <f t="shared" si="72"/>
        <v>0</v>
      </c>
      <c r="R2344">
        <f t="shared" si="73"/>
        <v>0</v>
      </c>
    </row>
    <row r="2345" spans="1:18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8343</v>
      </c>
      <c r="O2345" s="12" t="s">
        <v>8275</v>
      </c>
      <c r="P2345" t="s">
        <v>8276</v>
      </c>
      <c r="Q2345" s="10">
        <f t="shared" si="72"/>
        <v>3</v>
      </c>
      <c r="R2345">
        <f t="shared" si="73"/>
        <v>300</v>
      </c>
    </row>
    <row r="2346" spans="1:18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8343</v>
      </c>
      <c r="O2346" s="12" t="s">
        <v>8275</v>
      </c>
      <c r="P2346" t="s">
        <v>8276</v>
      </c>
      <c r="Q2346" s="10">
        <f t="shared" si="72"/>
        <v>0</v>
      </c>
      <c r="R2346">
        <f t="shared" si="73"/>
        <v>1</v>
      </c>
    </row>
    <row r="2347" spans="1:18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8343</v>
      </c>
      <c r="O2347" s="12" t="s">
        <v>8275</v>
      </c>
      <c r="P2347" t="s">
        <v>8276</v>
      </c>
      <c r="Q2347" s="10">
        <f t="shared" si="72"/>
        <v>0</v>
      </c>
      <c r="R2347">
        <f t="shared" si="73"/>
        <v>0</v>
      </c>
    </row>
    <row r="2348" spans="1:18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8343</v>
      </c>
      <c r="O2348" s="12" t="s">
        <v>8275</v>
      </c>
      <c r="P2348" t="s">
        <v>8276</v>
      </c>
      <c r="Q2348" s="10">
        <f t="shared" si="72"/>
        <v>0</v>
      </c>
      <c r="R2348">
        <f t="shared" si="73"/>
        <v>13</v>
      </c>
    </row>
    <row r="2349" spans="1:18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8343</v>
      </c>
      <c r="O2349" s="12" t="s">
        <v>8275</v>
      </c>
      <c r="P2349" t="s">
        <v>8276</v>
      </c>
      <c r="Q2349" s="10">
        <f t="shared" si="72"/>
        <v>2</v>
      </c>
      <c r="R2349">
        <f t="shared" si="73"/>
        <v>15</v>
      </c>
    </row>
    <row r="2350" spans="1:18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8343</v>
      </c>
      <c r="O2350" s="12" t="s">
        <v>8275</v>
      </c>
      <c r="P2350" t="s">
        <v>8276</v>
      </c>
      <c r="Q2350" s="10">
        <f t="shared" si="72"/>
        <v>0</v>
      </c>
      <c r="R2350">
        <f t="shared" si="73"/>
        <v>54</v>
      </c>
    </row>
    <row r="2351" spans="1:18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8343</v>
      </c>
      <c r="O2351" s="12" t="s">
        <v>8275</v>
      </c>
      <c r="P2351" t="s">
        <v>8276</v>
      </c>
      <c r="Q2351" s="10">
        <f t="shared" si="72"/>
        <v>0</v>
      </c>
      <c r="R2351">
        <f t="shared" si="73"/>
        <v>0</v>
      </c>
    </row>
    <row r="2352" spans="1:18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8343</v>
      </c>
      <c r="O2352" s="12" t="s">
        <v>8275</v>
      </c>
      <c r="P2352" t="s">
        <v>8276</v>
      </c>
      <c r="Q2352" s="10">
        <f t="shared" si="72"/>
        <v>0</v>
      </c>
      <c r="R2352">
        <f t="shared" si="73"/>
        <v>0</v>
      </c>
    </row>
    <row r="2353" spans="1:18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8343</v>
      </c>
      <c r="O2353" s="12" t="s">
        <v>8275</v>
      </c>
      <c r="P2353" t="s">
        <v>8276</v>
      </c>
      <c r="Q2353" s="10">
        <f t="shared" si="72"/>
        <v>1</v>
      </c>
      <c r="R2353">
        <f t="shared" si="73"/>
        <v>15.43</v>
      </c>
    </row>
    <row r="2354" spans="1:18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8343</v>
      </c>
      <c r="O2354" s="12" t="s">
        <v>8275</v>
      </c>
      <c r="P2354" t="s">
        <v>8276</v>
      </c>
      <c r="Q2354" s="10">
        <f t="shared" si="72"/>
        <v>0</v>
      </c>
      <c r="R2354">
        <f t="shared" si="73"/>
        <v>0</v>
      </c>
    </row>
    <row r="2355" spans="1:18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8343</v>
      </c>
      <c r="O2355" s="12" t="s">
        <v>8275</v>
      </c>
      <c r="P2355" t="s">
        <v>8276</v>
      </c>
      <c r="Q2355" s="10">
        <f t="shared" si="72"/>
        <v>0</v>
      </c>
      <c r="R2355">
        <f t="shared" si="73"/>
        <v>0</v>
      </c>
    </row>
    <row r="2356" spans="1:18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8343</v>
      </c>
      <c r="O2356" s="12" t="s">
        <v>8275</v>
      </c>
      <c r="P2356" t="s">
        <v>8276</v>
      </c>
      <c r="Q2356" s="10">
        <f t="shared" si="72"/>
        <v>0</v>
      </c>
      <c r="R2356">
        <f t="shared" si="73"/>
        <v>25</v>
      </c>
    </row>
    <row r="2357" spans="1:18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8343</v>
      </c>
      <c r="O2357" s="12" t="s">
        <v>8275</v>
      </c>
      <c r="P2357" t="s">
        <v>8276</v>
      </c>
      <c r="Q2357" s="10">
        <f t="shared" si="72"/>
        <v>1</v>
      </c>
      <c r="R2357">
        <f t="shared" si="73"/>
        <v>27.5</v>
      </c>
    </row>
    <row r="2358" spans="1:18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8343</v>
      </c>
      <c r="O2358" s="12" t="s">
        <v>8275</v>
      </c>
      <c r="P2358" t="s">
        <v>8276</v>
      </c>
      <c r="Q2358" s="10">
        <f t="shared" si="72"/>
        <v>0</v>
      </c>
      <c r="R2358">
        <f t="shared" si="73"/>
        <v>0</v>
      </c>
    </row>
    <row r="2359" spans="1:18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8343</v>
      </c>
      <c r="O2359" s="12" t="s">
        <v>8275</v>
      </c>
      <c r="P2359" t="s">
        <v>8276</v>
      </c>
      <c r="Q2359" s="10">
        <f t="shared" si="72"/>
        <v>0</v>
      </c>
      <c r="R2359">
        <f t="shared" si="73"/>
        <v>0</v>
      </c>
    </row>
    <row r="2360" spans="1:18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8343</v>
      </c>
      <c r="O2360" s="12" t="s">
        <v>8275</v>
      </c>
      <c r="P2360" t="s">
        <v>8276</v>
      </c>
      <c r="Q2360" s="10">
        <f t="shared" si="72"/>
        <v>0</v>
      </c>
      <c r="R2360">
        <f t="shared" si="73"/>
        <v>0</v>
      </c>
    </row>
    <row r="2361" spans="1:18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8343</v>
      </c>
      <c r="O2361" s="12" t="s">
        <v>8275</v>
      </c>
      <c r="P2361" t="s">
        <v>8276</v>
      </c>
      <c r="Q2361" s="10">
        <f t="shared" si="72"/>
        <v>15</v>
      </c>
      <c r="R2361">
        <f t="shared" si="73"/>
        <v>367</v>
      </c>
    </row>
    <row r="2362" spans="1:18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8343</v>
      </c>
      <c r="O2362" s="12" t="s">
        <v>8275</v>
      </c>
      <c r="P2362" t="s">
        <v>8276</v>
      </c>
      <c r="Q2362" s="10">
        <f t="shared" si="72"/>
        <v>0</v>
      </c>
      <c r="R2362">
        <f t="shared" si="73"/>
        <v>2</v>
      </c>
    </row>
    <row r="2363" spans="1:18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8343</v>
      </c>
      <c r="O2363" s="12" t="s">
        <v>8275</v>
      </c>
      <c r="P2363" t="s">
        <v>8276</v>
      </c>
      <c r="Q2363" s="10">
        <f t="shared" si="72"/>
        <v>0</v>
      </c>
      <c r="R2363">
        <f t="shared" si="73"/>
        <v>0</v>
      </c>
    </row>
    <row r="2364" spans="1:18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8343</v>
      </c>
      <c r="O2364" s="12" t="s">
        <v>8275</v>
      </c>
      <c r="P2364" t="s">
        <v>8276</v>
      </c>
      <c r="Q2364" s="10">
        <f t="shared" si="72"/>
        <v>29</v>
      </c>
      <c r="R2364">
        <f t="shared" si="73"/>
        <v>60</v>
      </c>
    </row>
    <row r="2365" spans="1:18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8343</v>
      </c>
      <c r="O2365" s="12" t="s">
        <v>8275</v>
      </c>
      <c r="P2365" t="s">
        <v>8276</v>
      </c>
      <c r="Q2365" s="10">
        <f t="shared" si="72"/>
        <v>0</v>
      </c>
      <c r="R2365">
        <f t="shared" si="73"/>
        <v>0</v>
      </c>
    </row>
    <row r="2366" spans="1:18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8343</v>
      </c>
      <c r="O2366" s="12" t="s">
        <v>8275</v>
      </c>
      <c r="P2366" t="s">
        <v>8276</v>
      </c>
      <c r="Q2366" s="10">
        <f t="shared" si="72"/>
        <v>0</v>
      </c>
      <c r="R2366">
        <f t="shared" si="73"/>
        <v>0</v>
      </c>
    </row>
    <row r="2367" spans="1:18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8343</v>
      </c>
      <c r="O2367" s="12" t="s">
        <v>8275</v>
      </c>
      <c r="P2367" t="s">
        <v>8276</v>
      </c>
      <c r="Q2367" s="10">
        <f t="shared" si="72"/>
        <v>0</v>
      </c>
      <c r="R2367">
        <f t="shared" si="73"/>
        <v>0</v>
      </c>
    </row>
    <row r="2368" spans="1:18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8343</v>
      </c>
      <c r="O2368" s="12" t="s">
        <v>8275</v>
      </c>
      <c r="P2368" t="s">
        <v>8276</v>
      </c>
      <c r="Q2368" s="10">
        <f t="shared" si="72"/>
        <v>11</v>
      </c>
      <c r="R2368">
        <f t="shared" si="73"/>
        <v>97.41</v>
      </c>
    </row>
    <row r="2369" spans="1:18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8343</v>
      </c>
      <c r="O2369" s="12" t="s">
        <v>8275</v>
      </c>
      <c r="P2369" t="s">
        <v>8276</v>
      </c>
      <c r="Q2369" s="10">
        <f t="shared" si="72"/>
        <v>1</v>
      </c>
      <c r="R2369">
        <f t="shared" si="73"/>
        <v>47.86</v>
      </c>
    </row>
    <row r="2370" spans="1:18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8343</v>
      </c>
      <c r="O2370" s="12" t="s">
        <v>8275</v>
      </c>
      <c r="P2370" t="s">
        <v>8276</v>
      </c>
      <c r="Q2370" s="10">
        <f t="shared" ref="Q2370:Q2433" si="74">ROUND(E2370/D2370*100,0)</f>
        <v>0</v>
      </c>
      <c r="R2370">
        <f t="shared" ref="R2370:R2433" si="75">IFERROR(ROUND(E2370/L2370,2),0)</f>
        <v>50</v>
      </c>
    </row>
    <row r="2371" spans="1:18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8343</v>
      </c>
      <c r="O2371" s="12" t="s">
        <v>8275</v>
      </c>
      <c r="P2371" t="s">
        <v>8276</v>
      </c>
      <c r="Q2371" s="10">
        <f t="shared" si="74"/>
        <v>0</v>
      </c>
      <c r="R2371">
        <f t="shared" si="75"/>
        <v>0</v>
      </c>
    </row>
    <row r="2372" spans="1:18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8343</v>
      </c>
      <c r="O2372" s="12" t="s">
        <v>8275</v>
      </c>
      <c r="P2372" t="s">
        <v>8276</v>
      </c>
      <c r="Q2372" s="10">
        <f t="shared" si="74"/>
        <v>0</v>
      </c>
      <c r="R2372">
        <f t="shared" si="75"/>
        <v>20.5</v>
      </c>
    </row>
    <row r="2373" spans="1:18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8343</v>
      </c>
      <c r="O2373" s="12" t="s">
        <v>8275</v>
      </c>
      <c r="P2373" t="s">
        <v>8276</v>
      </c>
      <c r="Q2373" s="10">
        <f t="shared" si="74"/>
        <v>0</v>
      </c>
      <c r="R2373">
        <f t="shared" si="75"/>
        <v>0</v>
      </c>
    </row>
    <row r="2374" spans="1:18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8343</v>
      </c>
      <c r="O2374" s="12" t="s">
        <v>8275</v>
      </c>
      <c r="P2374" t="s">
        <v>8276</v>
      </c>
      <c r="Q2374" s="10">
        <f t="shared" si="74"/>
        <v>3</v>
      </c>
      <c r="R2374">
        <f t="shared" si="75"/>
        <v>30</v>
      </c>
    </row>
    <row r="2375" spans="1:18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8343</v>
      </c>
      <c r="O2375" s="12" t="s">
        <v>8275</v>
      </c>
      <c r="P2375" t="s">
        <v>8276</v>
      </c>
      <c r="Q2375" s="10">
        <f t="shared" si="74"/>
        <v>0</v>
      </c>
      <c r="R2375">
        <f t="shared" si="75"/>
        <v>50</v>
      </c>
    </row>
    <row r="2376" spans="1:18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8343</v>
      </c>
      <c r="O2376" s="12" t="s">
        <v>8275</v>
      </c>
      <c r="P2376" t="s">
        <v>8276</v>
      </c>
      <c r="Q2376" s="10">
        <f t="shared" si="74"/>
        <v>0</v>
      </c>
      <c r="R2376">
        <f t="shared" si="75"/>
        <v>10</v>
      </c>
    </row>
    <row r="2377" spans="1:18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8343</v>
      </c>
      <c r="O2377" s="12" t="s">
        <v>8275</v>
      </c>
      <c r="P2377" t="s">
        <v>8276</v>
      </c>
      <c r="Q2377" s="10">
        <f t="shared" si="74"/>
        <v>0</v>
      </c>
      <c r="R2377">
        <f t="shared" si="75"/>
        <v>0</v>
      </c>
    </row>
    <row r="2378" spans="1:18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8343</v>
      </c>
      <c r="O2378" s="12" t="s">
        <v>8275</v>
      </c>
      <c r="P2378" t="s">
        <v>8276</v>
      </c>
      <c r="Q2378" s="10">
        <f t="shared" si="74"/>
        <v>11</v>
      </c>
      <c r="R2378">
        <f t="shared" si="75"/>
        <v>81.58</v>
      </c>
    </row>
    <row r="2379" spans="1:18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8343</v>
      </c>
      <c r="O2379" s="12" t="s">
        <v>8275</v>
      </c>
      <c r="P2379" t="s">
        <v>8276</v>
      </c>
      <c r="Q2379" s="10">
        <f t="shared" si="74"/>
        <v>0</v>
      </c>
      <c r="R2379">
        <f t="shared" si="75"/>
        <v>0</v>
      </c>
    </row>
    <row r="2380" spans="1:18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8343</v>
      </c>
      <c r="O2380" s="12" t="s">
        <v>8275</v>
      </c>
      <c r="P2380" t="s">
        <v>8276</v>
      </c>
      <c r="Q2380" s="10">
        <f t="shared" si="74"/>
        <v>0</v>
      </c>
      <c r="R2380">
        <f t="shared" si="75"/>
        <v>0</v>
      </c>
    </row>
    <row r="2381" spans="1:18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8343</v>
      </c>
      <c r="O2381" s="12" t="s">
        <v>8275</v>
      </c>
      <c r="P2381" t="s">
        <v>8276</v>
      </c>
      <c r="Q2381" s="10">
        <f t="shared" si="74"/>
        <v>0</v>
      </c>
      <c r="R2381">
        <f t="shared" si="75"/>
        <v>0</v>
      </c>
    </row>
    <row r="2382" spans="1:18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8343</v>
      </c>
      <c r="O2382" s="12" t="s">
        <v>8275</v>
      </c>
      <c r="P2382" t="s">
        <v>8276</v>
      </c>
      <c r="Q2382" s="10">
        <f t="shared" si="74"/>
        <v>0</v>
      </c>
      <c r="R2382">
        <f t="shared" si="75"/>
        <v>18.329999999999998</v>
      </c>
    </row>
    <row r="2383" spans="1:18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8343</v>
      </c>
      <c r="O2383" s="12" t="s">
        <v>8275</v>
      </c>
      <c r="P2383" t="s">
        <v>8276</v>
      </c>
      <c r="Q2383" s="10">
        <f t="shared" si="74"/>
        <v>2</v>
      </c>
      <c r="R2383">
        <f t="shared" si="75"/>
        <v>224.43</v>
      </c>
    </row>
    <row r="2384" spans="1:18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8343</v>
      </c>
      <c r="O2384" s="12" t="s">
        <v>8275</v>
      </c>
      <c r="P2384" t="s">
        <v>8276</v>
      </c>
      <c r="Q2384" s="10">
        <f t="shared" si="74"/>
        <v>3</v>
      </c>
      <c r="R2384">
        <f t="shared" si="75"/>
        <v>37.5</v>
      </c>
    </row>
    <row r="2385" spans="1:18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8343</v>
      </c>
      <c r="O2385" s="12" t="s">
        <v>8275</v>
      </c>
      <c r="P2385" t="s">
        <v>8276</v>
      </c>
      <c r="Q2385" s="10">
        <f t="shared" si="74"/>
        <v>4</v>
      </c>
      <c r="R2385">
        <f t="shared" si="75"/>
        <v>145</v>
      </c>
    </row>
    <row r="2386" spans="1:18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8343</v>
      </c>
      <c r="O2386" s="12" t="s">
        <v>8275</v>
      </c>
      <c r="P2386" t="s">
        <v>8276</v>
      </c>
      <c r="Q2386" s="10">
        <f t="shared" si="74"/>
        <v>1</v>
      </c>
      <c r="R2386">
        <f t="shared" si="75"/>
        <v>1</v>
      </c>
    </row>
    <row r="2387" spans="1:18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8343</v>
      </c>
      <c r="O2387" s="12" t="s">
        <v>8275</v>
      </c>
      <c r="P2387" t="s">
        <v>8276</v>
      </c>
      <c r="Q2387" s="10">
        <f t="shared" si="74"/>
        <v>1</v>
      </c>
      <c r="R2387">
        <f t="shared" si="75"/>
        <v>112.57</v>
      </c>
    </row>
    <row r="2388" spans="1:18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8343</v>
      </c>
      <c r="O2388" s="12" t="s">
        <v>8275</v>
      </c>
      <c r="P2388" t="s">
        <v>8276</v>
      </c>
      <c r="Q2388" s="10">
        <f t="shared" si="74"/>
        <v>0</v>
      </c>
      <c r="R2388">
        <f t="shared" si="75"/>
        <v>0</v>
      </c>
    </row>
    <row r="2389" spans="1:18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8343</v>
      </c>
      <c r="O2389" s="12" t="s">
        <v>8275</v>
      </c>
      <c r="P2389" t="s">
        <v>8276</v>
      </c>
      <c r="Q2389" s="10">
        <f t="shared" si="74"/>
        <v>1</v>
      </c>
      <c r="R2389">
        <f t="shared" si="75"/>
        <v>342</v>
      </c>
    </row>
    <row r="2390" spans="1:18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8343</v>
      </c>
      <c r="O2390" s="12" t="s">
        <v>8275</v>
      </c>
      <c r="P2390" t="s">
        <v>8276</v>
      </c>
      <c r="Q2390" s="10">
        <f t="shared" si="74"/>
        <v>1</v>
      </c>
      <c r="R2390">
        <f t="shared" si="75"/>
        <v>57.88</v>
      </c>
    </row>
    <row r="2391" spans="1:18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8343</v>
      </c>
      <c r="O2391" s="12" t="s">
        <v>8275</v>
      </c>
      <c r="P2391" t="s">
        <v>8276</v>
      </c>
      <c r="Q2391" s="10">
        <f t="shared" si="74"/>
        <v>0</v>
      </c>
      <c r="R2391">
        <f t="shared" si="75"/>
        <v>30</v>
      </c>
    </row>
    <row r="2392" spans="1:18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8343</v>
      </c>
      <c r="O2392" s="12" t="s">
        <v>8275</v>
      </c>
      <c r="P2392" t="s">
        <v>8276</v>
      </c>
      <c r="Q2392" s="10">
        <f t="shared" si="74"/>
        <v>0</v>
      </c>
      <c r="R2392">
        <f t="shared" si="75"/>
        <v>0</v>
      </c>
    </row>
    <row r="2393" spans="1:18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8343</v>
      </c>
      <c r="O2393" s="12" t="s">
        <v>8275</v>
      </c>
      <c r="P2393" t="s">
        <v>8276</v>
      </c>
      <c r="Q2393" s="10">
        <f t="shared" si="74"/>
        <v>0</v>
      </c>
      <c r="R2393">
        <f t="shared" si="75"/>
        <v>25</v>
      </c>
    </row>
    <row r="2394" spans="1:18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8343</v>
      </c>
      <c r="O2394" s="12" t="s">
        <v>8275</v>
      </c>
      <c r="P2394" t="s">
        <v>8276</v>
      </c>
      <c r="Q2394" s="10">
        <f t="shared" si="74"/>
        <v>0</v>
      </c>
      <c r="R2394">
        <f t="shared" si="75"/>
        <v>0</v>
      </c>
    </row>
    <row r="2395" spans="1:18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8343</v>
      </c>
      <c r="O2395" s="12" t="s">
        <v>8275</v>
      </c>
      <c r="P2395" t="s">
        <v>8276</v>
      </c>
      <c r="Q2395" s="10">
        <f t="shared" si="74"/>
        <v>0</v>
      </c>
      <c r="R2395">
        <f t="shared" si="75"/>
        <v>50</v>
      </c>
    </row>
    <row r="2396" spans="1:18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8343</v>
      </c>
      <c r="O2396" s="12" t="s">
        <v>8275</v>
      </c>
      <c r="P2396" t="s">
        <v>8276</v>
      </c>
      <c r="Q2396" s="10">
        <f t="shared" si="74"/>
        <v>0</v>
      </c>
      <c r="R2396">
        <f t="shared" si="75"/>
        <v>1.5</v>
      </c>
    </row>
    <row r="2397" spans="1:18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8343</v>
      </c>
      <c r="O2397" s="12" t="s">
        <v>8275</v>
      </c>
      <c r="P2397" t="s">
        <v>8276</v>
      </c>
      <c r="Q2397" s="10">
        <f t="shared" si="74"/>
        <v>0</v>
      </c>
      <c r="R2397">
        <f t="shared" si="75"/>
        <v>0</v>
      </c>
    </row>
    <row r="2398" spans="1:18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8343</v>
      </c>
      <c r="O2398" s="12" t="s">
        <v>8275</v>
      </c>
      <c r="P2398" t="s">
        <v>8276</v>
      </c>
      <c r="Q2398" s="10">
        <f t="shared" si="74"/>
        <v>0</v>
      </c>
      <c r="R2398">
        <f t="shared" si="75"/>
        <v>10</v>
      </c>
    </row>
    <row r="2399" spans="1:18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8343</v>
      </c>
      <c r="O2399" s="12" t="s">
        <v>8275</v>
      </c>
      <c r="P2399" t="s">
        <v>8276</v>
      </c>
      <c r="Q2399" s="10">
        <f t="shared" si="74"/>
        <v>0</v>
      </c>
      <c r="R2399">
        <f t="shared" si="75"/>
        <v>0</v>
      </c>
    </row>
    <row r="2400" spans="1:18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8343</v>
      </c>
      <c r="O2400" s="12" t="s">
        <v>8275</v>
      </c>
      <c r="P2400" t="s">
        <v>8276</v>
      </c>
      <c r="Q2400" s="10">
        <f t="shared" si="74"/>
        <v>0</v>
      </c>
      <c r="R2400">
        <f t="shared" si="75"/>
        <v>0</v>
      </c>
    </row>
    <row r="2401" spans="1:18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8343</v>
      </c>
      <c r="O2401" s="12" t="s">
        <v>8275</v>
      </c>
      <c r="P2401" t="s">
        <v>8276</v>
      </c>
      <c r="Q2401" s="10">
        <f t="shared" si="74"/>
        <v>0</v>
      </c>
      <c r="R2401">
        <f t="shared" si="75"/>
        <v>0</v>
      </c>
    </row>
    <row r="2402" spans="1:18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8343</v>
      </c>
      <c r="O2402" s="12" t="s">
        <v>8275</v>
      </c>
      <c r="P2402" t="s">
        <v>8276</v>
      </c>
      <c r="Q2402" s="10">
        <f t="shared" si="74"/>
        <v>0</v>
      </c>
      <c r="R2402">
        <f t="shared" si="75"/>
        <v>0</v>
      </c>
    </row>
    <row r="2403" spans="1:18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8355</v>
      </c>
      <c r="O2403" s="12" t="s">
        <v>8292</v>
      </c>
      <c r="P2403" t="s">
        <v>8293</v>
      </c>
      <c r="Q2403" s="10">
        <f t="shared" si="74"/>
        <v>1</v>
      </c>
      <c r="R2403">
        <f t="shared" si="75"/>
        <v>22.33</v>
      </c>
    </row>
    <row r="2404" spans="1:18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8355</v>
      </c>
      <c r="O2404" s="12" t="s">
        <v>8292</v>
      </c>
      <c r="P2404" t="s">
        <v>8293</v>
      </c>
      <c r="Q2404" s="10">
        <f t="shared" si="74"/>
        <v>0</v>
      </c>
      <c r="R2404">
        <f t="shared" si="75"/>
        <v>52</v>
      </c>
    </row>
    <row r="2405" spans="1:18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8355</v>
      </c>
      <c r="O2405" s="12" t="s">
        <v>8292</v>
      </c>
      <c r="P2405" t="s">
        <v>8293</v>
      </c>
      <c r="Q2405" s="10">
        <f t="shared" si="74"/>
        <v>17</v>
      </c>
      <c r="R2405">
        <f t="shared" si="75"/>
        <v>16.829999999999998</v>
      </c>
    </row>
    <row r="2406" spans="1:18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8355</v>
      </c>
      <c r="O2406" s="12" t="s">
        <v>8292</v>
      </c>
      <c r="P2406" t="s">
        <v>8293</v>
      </c>
      <c r="Q2406" s="10">
        <f t="shared" si="74"/>
        <v>0</v>
      </c>
      <c r="R2406">
        <f t="shared" si="75"/>
        <v>0</v>
      </c>
    </row>
    <row r="2407" spans="1:18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8355</v>
      </c>
      <c r="O2407" s="12" t="s">
        <v>8292</v>
      </c>
      <c r="P2407" t="s">
        <v>8293</v>
      </c>
      <c r="Q2407" s="10">
        <f t="shared" si="74"/>
        <v>23</v>
      </c>
      <c r="R2407">
        <f t="shared" si="75"/>
        <v>56.3</v>
      </c>
    </row>
    <row r="2408" spans="1:18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8355</v>
      </c>
      <c r="O2408" s="12" t="s">
        <v>8292</v>
      </c>
      <c r="P2408" t="s">
        <v>8293</v>
      </c>
      <c r="Q2408" s="10">
        <f t="shared" si="74"/>
        <v>41</v>
      </c>
      <c r="R2408">
        <f t="shared" si="75"/>
        <v>84.06</v>
      </c>
    </row>
    <row r="2409" spans="1:18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8355</v>
      </c>
      <c r="O2409" s="12" t="s">
        <v>8292</v>
      </c>
      <c r="P2409" t="s">
        <v>8293</v>
      </c>
      <c r="Q2409" s="10">
        <f t="shared" si="74"/>
        <v>25</v>
      </c>
      <c r="R2409">
        <f t="shared" si="75"/>
        <v>168.39</v>
      </c>
    </row>
    <row r="2410" spans="1:18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8355</v>
      </c>
      <c r="O2410" s="12" t="s">
        <v>8292</v>
      </c>
      <c r="P2410" t="s">
        <v>8293</v>
      </c>
      <c r="Q2410" s="10">
        <f t="shared" si="74"/>
        <v>0</v>
      </c>
      <c r="R2410">
        <f t="shared" si="75"/>
        <v>15</v>
      </c>
    </row>
    <row r="2411" spans="1:18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8355</v>
      </c>
      <c r="O2411" s="12" t="s">
        <v>8292</v>
      </c>
      <c r="P2411" t="s">
        <v>8293</v>
      </c>
      <c r="Q2411" s="10">
        <f t="shared" si="74"/>
        <v>2</v>
      </c>
      <c r="R2411">
        <f t="shared" si="75"/>
        <v>76.67</v>
      </c>
    </row>
    <row r="2412" spans="1:18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8355</v>
      </c>
      <c r="O2412" s="12" t="s">
        <v>8292</v>
      </c>
      <c r="P2412" t="s">
        <v>8293</v>
      </c>
      <c r="Q2412" s="10">
        <f t="shared" si="74"/>
        <v>0</v>
      </c>
      <c r="R2412">
        <f t="shared" si="75"/>
        <v>0</v>
      </c>
    </row>
    <row r="2413" spans="1:18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8355</v>
      </c>
      <c r="O2413" s="12" t="s">
        <v>8292</v>
      </c>
      <c r="P2413" t="s">
        <v>8293</v>
      </c>
      <c r="Q2413" s="10">
        <f t="shared" si="74"/>
        <v>1</v>
      </c>
      <c r="R2413">
        <f t="shared" si="75"/>
        <v>50.33</v>
      </c>
    </row>
    <row r="2414" spans="1:18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8355</v>
      </c>
      <c r="O2414" s="12" t="s">
        <v>8292</v>
      </c>
      <c r="P2414" t="s">
        <v>8293</v>
      </c>
      <c r="Q2414" s="10">
        <f t="shared" si="74"/>
        <v>0</v>
      </c>
      <c r="R2414">
        <f t="shared" si="75"/>
        <v>0</v>
      </c>
    </row>
    <row r="2415" spans="1:18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8355</v>
      </c>
      <c r="O2415" s="12" t="s">
        <v>8292</v>
      </c>
      <c r="P2415" t="s">
        <v>8293</v>
      </c>
      <c r="Q2415" s="10">
        <f t="shared" si="74"/>
        <v>1</v>
      </c>
      <c r="R2415">
        <f t="shared" si="75"/>
        <v>8.33</v>
      </c>
    </row>
    <row r="2416" spans="1:18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8355</v>
      </c>
      <c r="O2416" s="12" t="s">
        <v>8292</v>
      </c>
      <c r="P2416" t="s">
        <v>8293</v>
      </c>
      <c r="Q2416" s="10">
        <f t="shared" si="74"/>
        <v>3</v>
      </c>
      <c r="R2416">
        <f t="shared" si="75"/>
        <v>35.380000000000003</v>
      </c>
    </row>
    <row r="2417" spans="1:18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8355</v>
      </c>
      <c r="O2417" s="12" t="s">
        <v>8292</v>
      </c>
      <c r="P2417" t="s">
        <v>8293</v>
      </c>
      <c r="Q2417" s="10">
        <f t="shared" si="74"/>
        <v>1</v>
      </c>
      <c r="R2417">
        <f t="shared" si="75"/>
        <v>55.83</v>
      </c>
    </row>
    <row r="2418" spans="1:18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8355</v>
      </c>
      <c r="O2418" s="12" t="s">
        <v>8292</v>
      </c>
      <c r="P2418" t="s">
        <v>8293</v>
      </c>
      <c r="Q2418" s="10">
        <f t="shared" si="74"/>
        <v>0</v>
      </c>
      <c r="R2418">
        <f t="shared" si="75"/>
        <v>5</v>
      </c>
    </row>
    <row r="2419" spans="1:18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8355</v>
      </c>
      <c r="O2419" s="12" t="s">
        <v>8292</v>
      </c>
      <c r="P2419" t="s">
        <v>8293</v>
      </c>
      <c r="Q2419" s="10">
        <f t="shared" si="74"/>
        <v>0</v>
      </c>
      <c r="R2419">
        <f t="shared" si="75"/>
        <v>0</v>
      </c>
    </row>
    <row r="2420" spans="1:18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8355</v>
      </c>
      <c r="O2420" s="12" t="s">
        <v>8292</v>
      </c>
      <c r="P2420" t="s">
        <v>8293</v>
      </c>
      <c r="Q2420" s="10">
        <f t="shared" si="74"/>
        <v>0</v>
      </c>
      <c r="R2420">
        <f t="shared" si="75"/>
        <v>1</v>
      </c>
    </row>
    <row r="2421" spans="1:18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8355</v>
      </c>
      <c r="O2421" s="12" t="s">
        <v>8292</v>
      </c>
      <c r="P2421" t="s">
        <v>8293</v>
      </c>
      <c r="Q2421" s="10">
        <f t="shared" si="74"/>
        <v>0</v>
      </c>
      <c r="R2421">
        <f t="shared" si="75"/>
        <v>0</v>
      </c>
    </row>
    <row r="2422" spans="1:18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8355</v>
      </c>
      <c r="O2422" s="12" t="s">
        <v>8292</v>
      </c>
      <c r="P2422" t="s">
        <v>8293</v>
      </c>
      <c r="Q2422" s="10">
        <f t="shared" si="74"/>
        <v>15</v>
      </c>
      <c r="R2422">
        <f t="shared" si="75"/>
        <v>69.47</v>
      </c>
    </row>
    <row r="2423" spans="1:18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8355</v>
      </c>
      <c r="O2423" s="12" t="s">
        <v>8292</v>
      </c>
      <c r="P2423" t="s">
        <v>8293</v>
      </c>
      <c r="Q2423" s="10">
        <f t="shared" si="74"/>
        <v>0</v>
      </c>
      <c r="R2423">
        <f t="shared" si="75"/>
        <v>1</v>
      </c>
    </row>
    <row r="2424" spans="1:18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8355</v>
      </c>
      <c r="O2424" s="12" t="s">
        <v>8292</v>
      </c>
      <c r="P2424" t="s">
        <v>8293</v>
      </c>
      <c r="Q2424" s="10">
        <f t="shared" si="74"/>
        <v>0</v>
      </c>
      <c r="R2424">
        <f t="shared" si="75"/>
        <v>1</v>
      </c>
    </row>
    <row r="2425" spans="1:18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8355</v>
      </c>
      <c r="O2425" s="12" t="s">
        <v>8292</v>
      </c>
      <c r="P2425" t="s">
        <v>8293</v>
      </c>
      <c r="Q2425" s="10">
        <f t="shared" si="74"/>
        <v>0</v>
      </c>
      <c r="R2425">
        <f t="shared" si="75"/>
        <v>8</v>
      </c>
    </row>
    <row r="2426" spans="1:18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8355</v>
      </c>
      <c r="O2426" s="12" t="s">
        <v>8292</v>
      </c>
      <c r="P2426" t="s">
        <v>8293</v>
      </c>
      <c r="Q2426" s="10">
        <f t="shared" si="74"/>
        <v>1</v>
      </c>
      <c r="R2426">
        <f t="shared" si="75"/>
        <v>34.44</v>
      </c>
    </row>
    <row r="2427" spans="1:18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8355</v>
      </c>
      <c r="O2427" s="12" t="s">
        <v>8292</v>
      </c>
      <c r="P2427" t="s">
        <v>8293</v>
      </c>
      <c r="Q2427" s="10">
        <f t="shared" si="74"/>
        <v>0</v>
      </c>
      <c r="R2427">
        <f t="shared" si="75"/>
        <v>1</v>
      </c>
    </row>
    <row r="2428" spans="1:18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8355</v>
      </c>
      <c r="O2428" s="12" t="s">
        <v>8292</v>
      </c>
      <c r="P2428" t="s">
        <v>8293</v>
      </c>
      <c r="Q2428" s="10">
        <f t="shared" si="74"/>
        <v>0</v>
      </c>
      <c r="R2428">
        <f t="shared" si="75"/>
        <v>0</v>
      </c>
    </row>
    <row r="2429" spans="1:18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8355</v>
      </c>
      <c r="O2429" s="12" t="s">
        <v>8292</v>
      </c>
      <c r="P2429" t="s">
        <v>8293</v>
      </c>
      <c r="Q2429" s="10">
        <f t="shared" si="74"/>
        <v>0</v>
      </c>
      <c r="R2429">
        <f t="shared" si="75"/>
        <v>1</v>
      </c>
    </row>
    <row r="2430" spans="1:18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8355</v>
      </c>
      <c r="O2430" s="12" t="s">
        <v>8292</v>
      </c>
      <c r="P2430" t="s">
        <v>8293</v>
      </c>
      <c r="Q2430" s="10">
        <f t="shared" si="74"/>
        <v>0</v>
      </c>
      <c r="R2430">
        <f t="shared" si="75"/>
        <v>1</v>
      </c>
    </row>
    <row r="2431" spans="1:18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8355</v>
      </c>
      <c r="O2431" s="12" t="s">
        <v>8292</v>
      </c>
      <c r="P2431" t="s">
        <v>8293</v>
      </c>
      <c r="Q2431" s="10">
        <f t="shared" si="74"/>
        <v>1</v>
      </c>
      <c r="R2431">
        <f t="shared" si="75"/>
        <v>501.25</v>
      </c>
    </row>
    <row r="2432" spans="1:18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8355</v>
      </c>
      <c r="O2432" s="12" t="s">
        <v>8292</v>
      </c>
      <c r="P2432" t="s">
        <v>8293</v>
      </c>
      <c r="Q2432" s="10">
        <f t="shared" si="74"/>
        <v>1</v>
      </c>
      <c r="R2432">
        <f t="shared" si="75"/>
        <v>10.5</v>
      </c>
    </row>
    <row r="2433" spans="1:18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8355</v>
      </c>
      <c r="O2433" s="12" t="s">
        <v>8292</v>
      </c>
      <c r="P2433" t="s">
        <v>8293</v>
      </c>
      <c r="Q2433" s="10">
        <f t="shared" si="74"/>
        <v>0</v>
      </c>
      <c r="R2433">
        <f t="shared" si="75"/>
        <v>1</v>
      </c>
    </row>
    <row r="2434" spans="1:18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8355</v>
      </c>
      <c r="O2434" s="12" t="s">
        <v>8292</v>
      </c>
      <c r="P2434" t="s">
        <v>8293</v>
      </c>
      <c r="Q2434" s="10">
        <f t="shared" ref="Q2434:Q2497" si="76">ROUND(E2434/D2434*100,0)</f>
        <v>0</v>
      </c>
      <c r="R2434">
        <f t="shared" ref="R2434:R2497" si="77">IFERROR(ROUND(E2434/L2434,2),0)</f>
        <v>1</v>
      </c>
    </row>
    <row r="2435" spans="1:18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8355</v>
      </c>
      <c r="O2435" s="12" t="s">
        <v>8292</v>
      </c>
      <c r="P2435" t="s">
        <v>8293</v>
      </c>
      <c r="Q2435" s="10">
        <f t="shared" si="76"/>
        <v>0</v>
      </c>
      <c r="R2435">
        <f t="shared" si="77"/>
        <v>0</v>
      </c>
    </row>
    <row r="2436" spans="1:18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8355</v>
      </c>
      <c r="O2436" s="12" t="s">
        <v>8292</v>
      </c>
      <c r="P2436" t="s">
        <v>8293</v>
      </c>
      <c r="Q2436" s="10">
        <f t="shared" si="76"/>
        <v>0</v>
      </c>
      <c r="R2436">
        <f t="shared" si="77"/>
        <v>13</v>
      </c>
    </row>
    <row r="2437" spans="1:18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8355</v>
      </c>
      <c r="O2437" s="12" t="s">
        <v>8292</v>
      </c>
      <c r="P2437" t="s">
        <v>8293</v>
      </c>
      <c r="Q2437" s="10">
        <f t="shared" si="76"/>
        <v>0</v>
      </c>
      <c r="R2437">
        <f t="shared" si="77"/>
        <v>306</v>
      </c>
    </row>
    <row r="2438" spans="1:18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8355</v>
      </c>
      <c r="O2438" s="12" t="s">
        <v>8292</v>
      </c>
      <c r="P2438" t="s">
        <v>8293</v>
      </c>
      <c r="Q2438" s="10">
        <f t="shared" si="76"/>
        <v>0</v>
      </c>
      <c r="R2438">
        <f t="shared" si="77"/>
        <v>22.5</v>
      </c>
    </row>
    <row r="2439" spans="1:18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8355</v>
      </c>
      <c r="O2439" s="12" t="s">
        <v>8292</v>
      </c>
      <c r="P2439" t="s">
        <v>8293</v>
      </c>
      <c r="Q2439" s="10">
        <f t="shared" si="76"/>
        <v>0</v>
      </c>
      <c r="R2439">
        <f t="shared" si="77"/>
        <v>0</v>
      </c>
    </row>
    <row r="2440" spans="1:18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8355</v>
      </c>
      <c r="O2440" s="12" t="s">
        <v>8292</v>
      </c>
      <c r="P2440" t="s">
        <v>8293</v>
      </c>
      <c r="Q2440" s="10">
        <f t="shared" si="76"/>
        <v>0</v>
      </c>
      <c r="R2440">
        <f t="shared" si="77"/>
        <v>50</v>
      </c>
    </row>
    <row r="2441" spans="1:18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8355</v>
      </c>
      <c r="O2441" s="12" t="s">
        <v>8292</v>
      </c>
      <c r="P2441" t="s">
        <v>8293</v>
      </c>
      <c r="Q2441" s="10">
        <f t="shared" si="76"/>
        <v>0</v>
      </c>
      <c r="R2441">
        <f t="shared" si="77"/>
        <v>0</v>
      </c>
    </row>
    <row r="2442" spans="1:18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8355</v>
      </c>
      <c r="O2442" s="12" t="s">
        <v>8292</v>
      </c>
      <c r="P2442" t="s">
        <v>8293</v>
      </c>
      <c r="Q2442" s="10">
        <f t="shared" si="76"/>
        <v>0</v>
      </c>
      <c r="R2442">
        <f t="shared" si="77"/>
        <v>5</v>
      </c>
    </row>
    <row r="2443" spans="1:18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8369</v>
      </c>
      <c r="O2443" s="12" t="s">
        <v>8292</v>
      </c>
      <c r="P2443" t="s">
        <v>8308</v>
      </c>
      <c r="Q2443" s="10">
        <f t="shared" si="76"/>
        <v>108</v>
      </c>
      <c r="R2443">
        <f t="shared" si="77"/>
        <v>74.23</v>
      </c>
    </row>
    <row r="2444" spans="1:18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8369</v>
      </c>
      <c r="O2444" s="12" t="s">
        <v>8292</v>
      </c>
      <c r="P2444" t="s">
        <v>8308</v>
      </c>
      <c r="Q2444" s="10">
        <f t="shared" si="76"/>
        <v>126</v>
      </c>
      <c r="R2444">
        <f t="shared" si="77"/>
        <v>81.25</v>
      </c>
    </row>
    <row r="2445" spans="1:18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8369</v>
      </c>
      <c r="O2445" s="12" t="s">
        <v>8292</v>
      </c>
      <c r="P2445" t="s">
        <v>8308</v>
      </c>
      <c r="Q2445" s="10">
        <f t="shared" si="76"/>
        <v>203</v>
      </c>
      <c r="R2445">
        <f t="shared" si="77"/>
        <v>130.22999999999999</v>
      </c>
    </row>
    <row r="2446" spans="1:18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8369</v>
      </c>
      <c r="O2446" s="12" t="s">
        <v>8292</v>
      </c>
      <c r="P2446" t="s">
        <v>8308</v>
      </c>
      <c r="Q2446" s="10">
        <f t="shared" si="76"/>
        <v>109</v>
      </c>
      <c r="R2446">
        <f t="shared" si="77"/>
        <v>53.41</v>
      </c>
    </row>
    <row r="2447" spans="1:18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8369</v>
      </c>
      <c r="O2447" s="12" t="s">
        <v>8292</v>
      </c>
      <c r="P2447" t="s">
        <v>8308</v>
      </c>
      <c r="Q2447" s="10">
        <f t="shared" si="76"/>
        <v>173</v>
      </c>
      <c r="R2447">
        <f t="shared" si="77"/>
        <v>75.13</v>
      </c>
    </row>
    <row r="2448" spans="1:18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8369</v>
      </c>
      <c r="O2448" s="12" t="s">
        <v>8292</v>
      </c>
      <c r="P2448" t="s">
        <v>8308</v>
      </c>
      <c r="Q2448" s="10">
        <f t="shared" si="76"/>
        <v>168</v>
      </c>
      <c r="R2448">
        <f t="shared" si="77"/>
        <v>75.67</v>
      </c>
    </row>
    <row r="2449" spans="1:18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8369</v>
      </c>
      <c r="O2449" s="12" t="s">
        <v>8292</v>
      </c>
      <c r="P2449" t="s">
        <v>8308</v>
      </c>
      <c r="Q2449" s="10">
        <f t="shared" si="76"/>
        <v>427</v>
      </c>
      <c r="R2449">
        <f t="shared" si="77"/>
        <v>31.69</v>
      </c>
    </row>
    <row r="2450" spans="1:18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8369</v>
      </c>
      <c r="O2450" s="12" t="s">
        <v>8292</v>
      </c>
      <c r="P2450" t="s">
        <v>8308</v>
      </c>
      <c r="Q2450" s="10">
        <f t="shared" si="76"/>
        <v>108</v>
      </c>
      <c r="R2450">
        <f t="shared" si="77"/>
        <v>47.78</v>
      </c>
    </row>
    <row r="2451" spans="1:18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8369</v>
      </c>
      <c r="O2451" s="12" t="s">
        <v>8292</v>
      </c>
      <c r="P2451" t="s">
        <v>8308</v>
      </c>
      <c r="Q2451" s="10">
        <f t="shared" si="76"/>
        <v>108</v>
      </c>
      <c r="R2451">
        <f t="shared" si="77"/>
        <v>90</v>
      </c>
    </row>
    <row r="2452" spans="1:18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8369</v>
      </c>
      <c r="O2452" s="12" t="s">
        <v>8292</v>
      </c>
      <c r="P2452" t="s">
        <v>8308</v>
      </c>
      <c r="Q2452" s="10">
        <f t="shared" si="76"/>
        <v>102</v>
      </c>
      <c r="R2452">
        <f t="shared" si="77"/>
        <v>149.31</v>
      </c>
    </row>
    <row r="2453" spans="1:18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8369</v>
      </c>
      <c r="O2453" s="12" t="s">
        <v>8292</v>
      </c>
      <c r="P2453" t="s">
        <v>8308</v>
      </c>
      <c r="Q2453" s="10">
        <f t="shared" si="76"/>
        <v>115</v>
      </c>
      <c r="R2453">
        <f t="shared" si="77"/>
        <v>62.07</v>
      </c>
    </row>
    <row r="2454" spans="1:18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8369</v>
      </c>
      <c r="O2454" s="12" t="s">
        <v>8292</v>
      </c>
      <c r="P2454" t="s">
        <v>8308</v>
      </c>
      <c r="Q2454" s="10">
        <f t="shared" si="76"/>
        <v>134</v>
      </c>
      <c r="R2454">
        <f t="shared" si="77"/>
        <v>53.4</v>
      </c>
    </row>
    <row r="2455" spans="1:18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8369</v>
      </c>
      <c r="O2455" s="12" t="s">
        <v>8292</v>
      </c>
      <c r="P2455" t="s">
        <v>8308</v>
      </c>
      <c r="Q2455" s="10">
        <f t="shared" si="76"/>
        <v>155</v>
      </c>
      <c r="R2455">
        <f t="shared" si="77"/>
        <v>69.27</v>
      </c>
    </row>
    <row r="2456" spans="1:18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8369</v>
      </c>
      <c r="O2456" s="12" t="s">
        <v>8292</v>
      </c>
      <c r="P2456" t="s">
        <v>8308</v>
      </c>
      <c r="Q2456" s="10">
        <f t="shared" si="76"/>
        <v>101</v>
      </c>
      <c r="R2456">
        <f t="shared" si="77"/>
        <v>271.51</v>
      </c>
    </row>
    <row r="2457" spans="1:18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8369</v>
      </c>
      <c r="O2457" s="12" t="s">
        <v>8292</v>
      </c>
      <c r="P2457" t="s">
        <v>8308</v>
      </c>
      <c r="Q2457" s="10">
        <f t="shared" si="76"/>
        <v>182</v>
      </c>
      <c r="R2457">
        <f t="shared" si="77"/>
        <v>34.130000000000003</v>
      </c>
    </row>
    <row r="2458" spans="1:18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8369</v>
      </c>
      <c r="O2458" s="12" t="s">
        <v>8292</v>
      </c>
      <c r="P2458" t="s">
        <v>8308</v>
      </c>
      <c r="Q2458" s="10">
        <f t="shared" si="76"/>
        <v>181</v>
      </c>
      <c r="R2458">
        <f t="shared" si="77"/>
        <v>40.49</v>
      </c>
    </row>
    <row r="2459" spans="1:18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8369</v>
      </c>
      <c r="O2459" s="12" t="s">
        <v>8292</v>
      </c>
      <c r="P2459" t="s">
        <v>8308</v>
      </c>
      <c r="Q2459" s="10">
        <f t="shared" si="76"/>
        <v>102</v>
      </c>
      <c r="R2459">
        <f t="shared" si="77"/>
        <v>189.76</v>
      </c>
    </row>
    <row r="2460" spans="1:18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8369</v>
      </c>
      <c r="O2460" s="12" t="s">
        <v>8292</v>
      </c>
      <c r="P2460" t="s">
        <v>8308</v>
      </c>
      <c r="Q2460" s="10">
        <f t="shared" si="76"/>
        <v>110</v>
      </c>
      <c r="R2460">
        <f t="shared" si="77"/>
        <v>68.86</v>
      </c>
    </row>
    <row r="2461" spans="1:18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8369</v>
      </c>
      <c r="O2461" s="12" t="s">
        <v>8292</v>
      </c>
      <c r="P2461" t="s">
        <v>8308</v>
      </c>
      <c r="Q2461" s="10">
        <f t="shared" si="76"/>
        <v>102</v>
      </c>
      <c r="R2461">
        <f t="shared" si="77"/>
        <v>108.78</v>
      </c>
    </row>
    <row r="2462" spans="1:18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8369</v>
      </c>
      <c r="O2462" s="12" t="s">
        <v>8292</v>
      </c>
      <c r="P2462" t="s">
        <v>8308</v>
      </c>
      <c r="Q2462" s="10">
        <f t="shared" si="76"/>
        <v>101</v>
      </c>
      <c r="R2462">
        <f t="shared" si="77"/>
        <v>125.99</v>
      </c>
    </row>
    <row r="2463" spans="1:18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8350</v>
      </c>
      <c r="O2463" s="12" t="s">
        <v>8281</v>
      </c>
      <c r="P2463" t="s">
        <v>8285</v>
      </c>
      <c r="Q2463" s="10">
        <f t="shared" si="76"/>
        <v>104</v>
      </c>
      <c r="R2463">
        <f t="shared" si="77"/>
        <v>90.52</v>
      </c>
    </row>
    <row r="2464" spans="1:18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8350</v>
      </c>
      <c r="O2464" s="12" t="s">
        <v>8281</v>
      </c>
      <c r="P2464" t="s">
        <v>8285</v>
      </c>
      <c r="Q2464" s="10">
        <f t="shared" si="76"/>
        <v>111</v>
      </c>
      <c r="R2464">
        <f t="shared" si="77"/>
        <v>28.88</v>
      </c>
    </row>
    <row r="2465" spans="1:18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8350</v>
      </c>
      <c r="O2465" s="12" t="s">
        <v>8281</v>
      </c>
      <c r="P2465" t="s">
        <v>8285</v>
      </c>
      <c r="Q2465" s="10">
        <f t="shared" si="76"/>
        <v>116</v>
      </c>
      <c r="R2465">
        <f t="shared" si="77"/>
        <v>31</v>
      </c>
    </row>
    <row r="2466" spans="1:18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8350</v>
      </c>
      <c r="O2466" s="12" t="s">
        <v>8281</v>
      </c>
      <c r="P2466" t="s">
        <v>8285</v>
      </c>
      <c r="Q2466" s="10">
        <f t="shared" si="76"/>
        <v>111</v>
      </c>
      <c r="R2466">
        <f t="shared" si="77"/>
        <v>51.67</v>
      </c>
    </row>
    <row r="2467" spans="1:18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8350</v>
      </c>
      <c r="O2467" s="12" t="s">
        <v>8281</v>
      </c>
      <c r="P2467" t="s">
        <v>8285</v>
      </c>
      <c r="Q2467" s="10">
        <f t="shared" si="76"/>
        <v>180</v>
      </c>
      <c r="R2467">
        <f t="shared" si="77"/>
        <v>26.27</v>
      </c>
    </row>
    <row r="2468" spans="1:18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8350</v>
      </c>
      <c r="O2468" s="12" t="s">
        <v>8281</v>
      </c>
      <c r="P2468" t="s">
        <v>8285</v>
      </c>
      <c r="Q2468" s="10">
        <f t="shared" si="76"/>
        <v>100</v>
      </c>
      <c r="R2468">
        <f t="shared" si="77"/>
        <v>48.08</v>
      </c>
    </row>
    <row r="2469" spans="1:18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8350</v>
      </c>
      <c r="O2469" s="12" t="s">
        <v>8281</v>
      </c>
      <c r="P2469" t="s">
        <v>8285</v>
      </c>
      <c r="Q2469" s="10">
        <f t="shared" si="76"/>
        <v>119</v>
      </c>
      <c r="R2469">
        <f t="shared" si="77"/>
        <v>27.56</v>
      </c>
    </row>
    <row r="2470" spans="1:18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8350</v>
      </c>
      <c r="O2470" s="12" t="s">
        <v>8281</v>
      </c>
      <c r="P2470" t="s">
        <v>8285</v>
      </c>
      <c r="Q2470" s="10">
        <f t="shared" si="76"/>
        <v>107</v>
      </c>
      <c r="R2470">
        <f t="shared" si="77"/>
        <v>36.97</v>
      </c>
    </row>
    <row r="2471" spans="1:18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8350</v>
      </c>
      <c r="O2471" s="12" t="s">
        <v>8281</v>
      </c>
      <c r="P2471" t="s">
        <v>8285</v>
      </c>
      <c r="Q2471" s="10">
        <f t="shared" si="76"/>
        <v>114</v>
      </c>
      <c r="R2471">
        <f t="shared" si="77"/>
        <v>29.02</v>
      </c>
    </row>
    <row r="2472" spans="1:18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8350</v>
      </c>
      <c r="O2472" s="12" t="s">
        <v>8281</v>
      </c>
      <c r="P2472" t="s">
        <v>8285</v>
      </c>
      <c r="Q2472" s="10">
        <f t="shared" si="76"/>
        <v>103</v>
      </c>
      <c r="R2472">
        <f t="shared" si="77"/>
        <v>28.66</v>
      </c>
    </row>
    <row r="2473" spans="1:18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8350</v>
      </c>
      <c r="O2473" s="12" t="s">
        <v>8281</v>
      </c>
      <c r="P2473" t="s">
        <v>8285</v>
      </c>
      <c r="Q2473" s="10">
        <f t="shared" si="76"/>
        <v>128</v>
      </c>
      <c r="R2473">
        <f t="shared" si="77"/>
        <v>37.65</v>
      </c>
    </row>
    <row r="2474" spans="1:18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8350</v>
      </c>
      <c r="O2474" s="12" t="s">
        <v>8281</v>
      </c>
      <c r="P2474" t="s">
        <v>8285</v>
      </c>
      <c r="Q2474" s="10">
        <f t="shared" si="76"/>
        <v>136</v>
      </c>
      <c r="R2474">
        <f t="shared" si="77"/>
        <v>97.9</v>
      </c>
    </row>
    <row r="2475" spans="1:18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8350</v>
      </c>
      <c r="O2475" s="12" t="s">
        <v>8281</v>
      </c>
      <c r="P2475" t="s">
        <v>8285</v>
      </c>
      <c r="Q2475" s="10">
        <f t="shared" si="76"/>
        <v>100</v>
      </c>
      <c r="R2475">
        <f t="shared" si="77"/>
        <v>42.55</v>
      </c>
    </row>
    <row r="2476" spans="1:18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8350</v>
      </c>
      <c r="O2476" s="12" t="s">
        <v>8281</v>
      </c>
      <c r="P2476" t="s">
        <v>8285</v>
      </c>
      <c r="Q2476" s="10">
        <f t="shared" si="76"/>
        <v>100</v>
      </c>
      <c r="R2476">
        <f t="shared" si="77"/>
        <v>131.58000000000001</v>
      </c>
    </row>
    <row r="2477" spans="1:18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8350</v>
      </c>
      <c r="O2477" s="12" t="s">
        <v>8281</v>
      </c>
      <c r="P2477" t="s">
        <v>8285</v>
      </c>
      <c r="Q2477" s="10">
        <f t="shared" si="76"/>
        <v>105</v>
      </c>
      <c r="R2477">
        <f t="shared" si="77"/>
        <v>32.32</v>
      </c>
    </row>
    <row r="2478" spans="1:18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8350</v>
      </c>
      <c r="O2478" s="12" t="s">
        <v>8281</v>
      </c>
      <c r="P2478" t="s">
        <v>8285</v>
      </c>
      <c r="Q2478" s="10">
        <f t="shared" si="76"/>
        <v>105</v>
      </c>
      <c r="R2478">
        <f t="shared" si="77"/>
        <v>61.1</v>
      </c>
    </row>
    <row r="2479" spans="1:18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8350</v>
      </c>
      <c r="O2479" s="12" t="s">
        <v>8281</v>
      </c>
      <c r="P2479" t="s">
        <v>8285</v>
      </c>
      <c r="Q2479" s="10">
        <f t="shared" si="76"/>
        <v>171</v>
      </c>
      <c r="R2479">
        <f t="shared" si="77"/>
        <v>31.34</v>
      </c>
    </row>
    <row r="2480" spans="1:18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8350</v>
      </c>
      <c r="O2480" s="12" t="s">
        <v>8281</v>
      </c>
      <c r="P2480" t="s">
        <v>8285</v>
      </c>
      <c r="Q2480" s="10">
        <f t="shared" si="76"/>
        <v>128</v>
      </c>
      <c r="R2480">
        <f t="shared" si="77"/>
        <v>129.11000000000001</v>
      </c>
    </row>
    <row r="2481" spans="1:18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8350</v>
      </c>
      <c r="O2481" s="12" t="s">
        <v>8281</v>
      </c>
      <c r="P2481" t="s">
        <v>8285</v>
      </c>
      <c r="Q2481" s="10">
        <f t="shared" si="76"/>
        <v>133</v>
      </c>
      <c r="R2481">
        <f t="shared" si="77"/>
        <v>25.02</v>
      </c>
    </row>
    <row r="2482" spans="1:18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8350</v>
      </c>
      <c r="O2482" s="12" t="s">
        <v>8281</v>
      </c>
      <c r="P2482" t="s">
        <v>8285</v>
      </c>
      <c r="Q2482" s="10">
        <f t="shared" si="76"/>
        <v>100</v>
      </c>
      <c r="R2482">
        <f t="shared" si="77"/>
        <v>250</v>
      </c>
    </row>
    <row r="2483" spans="1:18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8350</v>
      </c>
      <c r="O2483" s="12" t="s">
        <v>8281</v>
      </c>
      <c r="P2483" t="s">
        <v>8285</v>
      </c>
      <c r="Q2483" s="10">
        <f t="shared" si="76"/>
        <v>113</v>
      </c>
      <c r="R2483">
        <f t="shared" si="77"/>
        <v>47.54</v>
      </c>
    </row>
    <row r="2484" spans="1:18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8350</v>
      </c>
      <c r="O2484" s="12" t="s">
        <v>8281</v>
      </c>
      <c r="P2484" t="s">
        <v>8285</v>
      </c>
      <c r="Q2484" s="10">
        <f t="shared" si="76"/>
        <v>100</v>
      </c>
      <c r="R2484">
        <f t="shared" si="77"/>
        <v>40.04</v>
      </c>
    </row>
    <row r="2485" spans="1:18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8350</v>
      </c>
      <c r="O2485" s="12" t="s">
        <v>8281</v>
      </c>
      <c r="P2485" t="s">
        <v>8285</v>
      </c>
      <c r="Q2485" s="10">
        <f t="shared" si="76"/>
        <v>114</v>
      </c>
      <c r="R2485">
        <f t="shared" si="77"/>
        <v>65.84</v>
      </c>
    </row>
    <row r="2486" spans="1:18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8350</v>
      </c>
      <c r="O2486" s="12" t="s">
        <v>8281</v>
      </c>
      <c r="P2486" t="s">
        <v>8285</v>
      </c>
      <c r="Q2486" s="10">
        <f t="shared" si="76"/>
        <v>119</v>
      </c>
      <c r="R2486">
        <f t="shared" si="77"/>
        <v>46.4</v>
      </c>
    </row>
    <row r="2487" spans="1:18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8350</v>
      </c>
      <c r="O2487" s="12" t="s">
        <v>8281</v>
      </c>
      <c r="P2487" t="s">
        <v>8285</v>
      </c>
      <c r="Q2487" s="10">
        <f t="shared" si="76"/>
        <v>103</v>
      </c>
      <c r="R2487">
        <f t="shared" si="77"/>
        <v>50.37</v>
      </c>
    </row>
    <row r="2488" spans="1:18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8350</v>
      </c>
      <c r="O2488" s="12" t="s">
        <v>8281</v>
      </c>
      <c r="P2488" t="s">
        <v>8285</v>
      </c>
      <c r="Q2488" s="10">
        <f t="shared" si="76"/>
        <v>266</v>
      </c>
      <c r="R2488">
        <f t="shared" si="77"/>
        <v>26.57</v>
      </c>
    </row>
    <row r="2489" spans="1:18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8350</v>
      </c>
      <c r="O2489" s="12" t="s">
        <v>8281</v>
      </c>
      <c r="P2489" t="s">
        <v>8285</v>
      </c>
      <c r="Q2489" s="10">
        <f t="shared" si="76"/>
        <v>100</v>
      </c>
      <c r="R2489">
        <f t="shared" si="77"/>
        <v>39.49</v>
      </c>
    </row>
    <row r="2490" spans="1:18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8350</v>
      </c>
      <c r="O2490" s="12" t="s">
        <v>8281</v>
      </c>
      <c r="P2490" t="s">
        <v>8285</v>
      </c>
      <c r="Q2490" s="10">
        <f t="shared" si="76"/>
        <v>107</v>
      </c>
      <c r="R2490">
        <f t="shared" si="77"/>
        <v>49.25</v>
      </c>
    </row>
    <row r="2491" spans="1:18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8350</v>
      </c>
      <c r="O2491" s="12" t="s">
        <v>8281</v>
      </c>
      <c r="P2491" t="s">
        <v>8285</v>
      </c>
      <c r="Q2491" s="10">
        <f t="shared" si="76"/>
        <v>134</v>
      </c>
      <c r="R2491">
        <f t="shared" si="77"/>
        <v>62.38</v>
      </c>
    </row>
    <row r="2492" spans="1:18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8350</v>
      </c>
      <c r="O2492" s="12" t="s">
        <v>8281</v>
      </c>
      <c r="P2492" t="s">
        <v>8285</v>
      </c>
      <c r="Q2492" s="10">
        <f t="shared" si="76"/>
        <v>121</v>
      </c>
      <c r="R2492">
        <f t="shared" si="77"/>
        <v>37.94</v>
      </c>
    </row>
    <row r="2493" spans="1:18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8350</v>
      </c>
      <c r="O2493" s="12" t="s">
        <v>8281</v>
      </c>
      <c r="P2493" t="s">
        <v>8285</v>
      </c>
      <c r="Q2493" s="10">
        <f t="shared" si="76"/>
        <v>103</v>
      </c>
      <c r="R2493">
        <f t="shared" si="77"/>
        <v>51.6</v>
      </c>
    </row>
    <row r="2494" spans="1:18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8350</v>
      </c>
      <c r="O2494" s="12" t="s">
        <v>8281</v>
      </c>
      <c r="P2494" t="s">
        <v>8285</v>
      </c>
      <c r="Q2494" s="10">
        <f t="shared" si="76"/>
        <v>125</v>
      </c>
      <c r="R2494">
        <f t="shared" si="77"/>
        <v>27.78</v>
      </c>
    </row>
    <row r="2495" spans="1:18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8350</v>
      </c>
      <c r="O2495" s="12" t="s">
        <v>8281</v>
      </c>
      <c r="P2495" t="s">
        <v>8285</v>
      </c>
      <c r="Q2495" s="10">
        <f t="shared" si="76"/>
        <v>129</v>
      </c>
      <c r="R2495">
        <f t="shared" si="77"/>
        <v>99.38</v>
      </c>
    </row>
    <row r="2496" spans="1:18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8350</v>
      </c>
      <c r="O2496" s="12" t="s">
        <v>8281</v>
      </c>
      <c r="P2496" t="s">
        <v>8285</v>
      </c>
      <c r="Q2496" s="10">
        <f t="shared" si="76"/>
        <v>101</v>
      </c>
      <c r="R2496">
        <f t="shared" si="77"/>
        <v>38.85</v>
      </c>
    </row>
    <row r="2497" spans="1:18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8350</v>
      </c>
      <c r="O2497" s="12" t="s">
        <v>8281</v>
      </c>
      <c r="P2497" t="s">
        <v>8285</v>
      </c>
      <c r="Q2497" s="10">
        <f t="shared" si="76"/>
        <v>128</v>
      </c>
      <c r="R2497">
        <f t="shared" si="77"/>
        <v>45.55</v>
      </c>
    </row>
    <row r="2498" spans="1:18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8350</v>
      </c>
      <c r="O2498" s="12" t="s">
        <v>8281</v>
      </c>
      <c r="P2498" t="s">
        <v>8285</v>
      </c>
      <c r="Q2498" s="10">
        <f t="shared" ref="Q2498:Q2561" si="78">ROUND(E2498/D2498*100,0)</f>
        <v>100</v>
      </c>
      <c r="R2498">
        <f t="shared" ref="R2498:R2561" si="79">IFERROR(ROUND(E2498/L2498,2),0)</f>
        <v>600</v>
      </c>
    </row>
    <row r="2499" spans="1:18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8350</v>
      </c>
      <c r="O2499" s="12" t="s">
        <v>8281</v>
      </c>
      <c r="P2499" t="s">
        <v>8285</v>
      </c>
      <c r="Q2499" s="10">
        <f t="shared" si="78"/>
        <v>113</v>
      </c>
      <c r="R2499">
        <f t="shared" si="79"/>
        <v>80.55</v>
      </c>
    </row>
    <row r="2500" spans="1:18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8350</v>
      </c>
      <c r="O2500" s="12" t="s">
        <v>8281</v>
      </c>
      <c r="P2500" t="s">
        <v>8285</v>
      </c>
      <c r="Q2500" s="10">
        <f t="shared" si="78"/>
        <v>106</v>
      </c>
      <c r="R2500">
        <f t="shared" si="79"/>
        <v>52.8</v>
      </c>
    </row>
    <row r="2501" spans="1:18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8350</v>
      </c>
      <c r="O2501" s="12" t="s">
        <v>8281</v>
      </c>
      <c r="P2501" t="s">
        <v>8285</v>
      </c>
      <c r="Q2501" s="10">
        <f t="shared" si="78"/>
        <v>203</v>
      </c>
      <c r="R2501">
        <f t="shared" si="79"/>
        <v>47.68</v>
      </c>
    </row>
    <row r="2502" spans="1:18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8350</v>
      </c>
      <c r="O2502" s="12" t="s">
        <v>8281</v>
      </c>
      <c r="P2502" t="s">
        <v>8285</v>
      </c>
      <c r="Q2502" s="10">
        <f t="shared" si="78"/>
        <v>113</v>
      </c>
      <c r="R2502">
        <f t="shared" si="79"/>
        <v>23.45</v>
      </c>
    </row>
    <row r="2503" spans="1:18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8370</v>
      </c>
      <c r="O2503" s="12" t="s">
        <v>8292</v>
      </c>
      <c r="P2503" t="s">
        <v>8309</v>
      </c>
      <c r="Q2503" s="10">
        <f t="shared" si="78"/>
        <v>3</v>
      </c>
      <c r="R2503">
        <f t="shared" si="79"/>
        <v>40.14</v>
      </c>
    </row>
    <row r="2504" spans="1:18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8370</v>
      </c>
      <c r="O2504" s="12" t="s">
        <v>8292</v>
      </c>
      <c r="P2504" t="s">
        <v>8309</v>
      </c>
      <c r="Q2504" s="10">
        <f t="shared" si="78"/>
        <v>0</v>
      </c>
      <c r="R2504">
        <f t="shared" si="79"/>
        <v>17.2</v>
      </c>
    </row>
    <row r="2505" spans="1:18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8370</v>
      </c>
      <c r="O2505" s="12" t="s">
        <v>8292</v>
      </c>
      <c r="P2505" t="s">
        <v>8309</v>
      </c>
      <c r="Q2505" s="10">
        <f t="shared" si="78"/>
        <v>0</v>
      </c>
      <c r="R2505">
        <f t="shared" si="79"/>
        <v>0</v>
      </c>
    </row>
    <row r="2506" spans="1:18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8370</v>
      </c>
      <c r="O2506" s="12" t="s">
        <v>8292</v>
      </c>
      <c r="P2506" t="s">
        <v>8309</v>
      </c>
      <c r="Q2506" s="10">
        <f t="shared" si="78"/>
        <v>0</v>
      </c>
      <c r="R2506">
        <f t="shared" si="79"/>
        <v>0</v>
      </c>
    </row>
    <row r="2507" spans="1:18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8370</v>
      </c>
      <c r="O2507" s="12" t="s">
        <v>8292</v>
      </c>
      <c r="P2507" t="s">
        <v>8309</v>
      </c>
      <c r="Q2507" s="10">
        <f t="shared" si="78"/>
        <v>0</v>
      </c>
      <c r="R2507">
        <f t="shared" si="79"/>
        <v>0</v>
      </c>
    </row>
    <row r="2508" spans="1:18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8370</v>
      </c>
      <c r="O2508" s="12" t="s">
        <v>8292</v>
      </c>
      <c r="P2508" t="s">
        <v>8309</v>
      </c>
      <c r="Q2508" s="10">
        <f t="shared" si="78"/>
        <v>1</v>
      </c>
      <c r="R2508">
        <f t="shared" si="79"/>
        <v>15</v>
      </c>
    </row>
    <row r="2509" spans="1:18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8370</v>
      </c>
      <c r="O2509" s="12" t="s">
        <v>8292</v>
      </c>
      <c r="P2509" t="s">
        <v>8309</v>
      </c>
      <c r="Q2509" s="10">
        <f t="shared" si="78"/>
        <v>0</v>
      </c>
      <c r="R2509">
        <f t="shared" si="79"/>
        <v>0</v>
      </c>
    </row>
    <row r="2510" spans="1:18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8370</v>
      </c>
      <c r="O2510" s="12" t="s">
        <v>8292</v>
      </c>
      <c r="P2510" t="s">
        <v>8309</v>
      </c>
      <c r="Q2510" s="10">
        <f t="shared" si="78"/>
        <v>0</v>
      </c>
      <c r="R2510">
        <f t="shared" si="79"/>
        <v>0</v>
      </c>
    </row>
    <row r="2511" spans="1:18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8370</v>
      </c>
      <c r="O2511" s="12" t="s">
        <v>8292</v>
      </c>
      <c r="P2511" t="s">
        <v>8309</v>
      </c>
      <c r="Q2511" s="10">
        <f t="shared" si="78"/>
        <v>1</v>
      </c>
      <c r="R2511">
        <f t="shared" si="79"/>
        <v>35.71</v>
      </c>
    </row>
    <row r="2512" spans="1:18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8370</v>
      </c>
      <c r="O2512" s="12" t="s">
        <v>8292</v>
      </c>
      <c r="P2512" t="s">
        <v>8309</v>
      </c>
      <c r="Q2512" s="10">
        <f t="shared" si="78"/>
        <v>0</v>
      </c>
      <c r="R2512">
        <f t="shared" si="79"/>
        <v>37.5</v>
      </c>
    </row>
    <row r="2513" spans="1:18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8370</v>
      </c>
      <c r="O2513" s="12" t="s">
        <v>8292</v>
      </c>
      <c r="P2513" t="s">
        <v>8309</v>
      </c>
      <c r="Q2513" s="10">
        <f t="shared" si="78"/>
        <v>0</v>
      </c>
      <c r="R2513">
        <f t="shared" si="79"/>
        <v>0</v>
      </c>
    </row>
    <row r="2514" spans="1:18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8370</v>
      </c>
      <c r="O2514" s="12" t="s">
        <v>8292</v>
      </c>
      <c r="P2514" t="s">
        <v>8309</v>
      </c>
      <c r="Q2514" s="10">
        <f t="shared" si="78"/>
        <v>0</v>
      </c>
      <c r="R2514">
        <f t="shared" si="79"/>
        <v>0</v>
      </c>
    </row>
    <row r="2515" spans="1:18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8370</v>
      </c>
      <c r="O2515" s="12" t="s">
        <v>8292</v>
      </c>
      <c r="P2515" t="s">
        <v>8309</v>
      </c>
      <c r="Q2515" s="10">
        <f t="shared" si="78"/>
        <v>0</v>
      </c>
      <c r="R2515">
        <f t="shared" si="79"/>
        <v>0</v>
      </c>
    </row>
    <row r="2516" spans="1:18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8370</v>
      </c>
      <c r="O2516" s="12" t="s">
        <v>8292</v>
      </c>
      <c r="P2516" t="s">
        <v>8309</v>
      </c>
      <c r="Q2516" s="10">
        <f t="shared" si="78"/>
        <v>2</v>
      </c>
      <c r="R2516">
        <f t="shared" si="79"/>
        <v>52.5</v>
      </c>
    </row>
    <row r="2517" spans="1:18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8370</v>
      </c>
      <c r="O2517" s="12" t="s">
        <v>8292</v>
      </c>
      <c r="P2517" t="s">
        <v>8309</v>
      </c>
      <c r="Q2517" s="10">
        <f t="shared" si="78"/>
        <v>19</v>
      </c>
      <c r="R2517">
        <f t="shared" si="79"/>
        <v>77.5</v>
      </c>
    </row>
    <row r="2518" spans="1:18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8370</v>
      </c>
      <c r="O2518" s="12" t="s">
        <v>8292</v>
      </c>
      <c r="P2518" t="s">
        <v>8309</v>
      </c>
      <c r="Q2518" s="10">
        <f t="shared" si="78"/>
        <v>0</v>
      </c>
      <c r="R2518">
        <f t="shared" si="79"/>
        <v>0</v>
      </c>
    </row>
    <row r="2519" spans="1:18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8370</v>
      </c>
      <c r="O2519" s="12" t="s">
        <v>8292</v>
      </c>
      <c r="P2519" t="s">
        <v>8309</v>
      </c>
      <c r="Q2519" s="10">
        <f t="shared" si="78"/>
        <v>10</v>
      </c>
      <c r="R2519">
        <f t="shared" si="79"/>
        <v>53.55</v>
      </c>
    </row>
    <row r="2520" spans="1:18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8370</v>
      </c>
      <c r="O2520" s="12" t="s">
        <v>8292</v>
      </c>
      <c r="P2520" t="s">
        <v>8309</v>
      </c>
      <c r="Q2520" s="10">
        <f t="shared" si="78"/>
        <v>0</v>
      </c>
      <c r="R2520">
        <f t="shared" si="79"/>
        <v>0</v>
      </c>
    </row>
    <row r="2521" spans="1:18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8370</v>
      </c>
      <c r="O2521" s="12" t="s">
        <v>8292</v>
      </c>
      <c r="P2521" t="s">
        <v>8309</v>
      </c>
      <c r="Q2521" s="10">
        <f t="shared" si="78"/>
        <v>0</v>
      </c>
      <c r="R2521">
        <f t="shared" si="79"/>
        <v>16.25</v>
      </c>
    </row>
    <row r="2522" spans="1:18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8370</v>
      </c>
      <c r="O2522" s="12" t="s">
        <v>8292</v>
      </c>
      <c r="P2522" t="s">
        <v>8309</v>
      </c>
      <c r="Q2522" s="10">
        <f t="shared" si="78"/>
        <v>0</v>
      </c>
      <c r="R2522">
        <f t="shared" si="79"/>
        <v>0</v>
      </c>
    </row>
    <row r="2523" spans="1:18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8371</v>
      </c>
      <c r="O2523" s="12" t="s">
        <v>8281</v>
      </c>
      <c r="P2523" t="s">
        <v>8310</v>
      </c>
      <c r="Q2523" s="10">
        <f t="shared" si="78"/>
        <v>109</v>
      </c>
      <c r="R2523">
        <f t="shared" si="79"/>
        <v>103.68</v>
      </c>
    </row>
    <row r="2524" spans="1:18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8371</v>
      </c>
      <c r="O2524" s="12" t="s">
        <v>8281</v>
      </c>
      <c r="P2524" t="s">
        <v>8310</v>
      </c>
      <c r="Q2524" s="10">
        <f t="shared" si="78"/>
        <v>100</v>
      </c>
      <c r="R2524">
        <f t="shared" si="79"/>
        <v>185.19</v>
      </c>
    </row>
    <row r="2525" spans="1:18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8371</v>
      </c>
      <c r="O2525" s="12" t="s">
        <v>8281</v>
      </c>
      <c r="P2525" t="s">
        <v>8310</v>
      </c>
      <c r="Q2525" s="10">
        <f t="shared" si="78"/>
        <v>156</v>
      </c>
      <c r="R2525">
        <f t="shared" si="79"/>
        <v>54.15</v>
      </c>
    </row>
    <row r="2526" spans="1:18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8371</v>
      </c>
      <c r="O2526" s="12" t="s">
        <v>8281</v>
      </c>
      <c r="P2526" t="s">
        <v>8310</v>
      </c>
      <c r="Q2526" s="10">
        <f t="shared" si="78"/>
        <v>102</v>
      </c>
      <c r="R2526">
        <f t="shared" si="79"/>
        <v>177.21</v>
      </c>
    </row>
    <row r="2527" spans="1:18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8371</v>
      </c>
      <c r="O2527" s="12" t="s">
        <v>8281</v>
      </c>
      <c r="P2527" t="s">
        <v>8310</v>
      </c>
      <c r="Q2527" s="10">
        <f t="shared" si="78"/>
        <v>100</v>
      </c>
      <c r="R2527">
        <f t="shared" si="79"/>
        <v>100.33</v>
      </c>
    </row>
    <row r="2528" spans="1:18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8371</v>
      </c>
      <c r="O2528" s="12" t="s">
        <v>8281</v>
      </c>
      <c r="P2528" t="s">
        <v>8310</v>
      </c>
      <c r="Q2528" s="10">
        <f t="shared" si="78"/>
        <v>113</v>
      </c>
      <c r="R2528">
        <f t="shared" si="79"/>
        <v>136.91</v>
      </c>
    </row>
    <row r="2529" spans="1:18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8371</v>
      </c>
      <c r="O2529" s="12" t="s">
        <v>8281</v>
      </c>
      <c r="P2529" t="s">
        <v>8310</v>
      </c>
      <c r="Q2529" s="10">
        <f t="shared" si="78"/>
        <v>102</v>
      </c>
      <c r="R2529">
        <f t="shared" si="79"/>
        <v>57.54</v>
      </c>
    </row>
    <row r="2530" spans="1:18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8371</v>
      </c>
      <c r="O2530" s="12" t="s">
        <v>8281</v>
      </c>
      <c r="P2530" t="s">
        <v>8310</v>
      </c>
      <c r="Q2530" s="10">
        <f t="shared" si="78"/>
        <v>107</v>
      </c>
      <c r="R2530">
        <f t="shared" si="79"/>
        <v>52.96</v>
      </c>
    </row>
    <row r="2531" spans="1:18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8371</v>
      </c>
      <c r="O2531" s="12" t="s">
        <v>8281</v>
      </c>
      <c r="P2531" t="s">
        <v>8310</v>
      </c>
      <c r="Q2531" s="10">
        <f t="shared" si="78"/>
        <v>104</v>
      </c>
      <c r="R2531">
        <f t="shared" si="79"/>
        <v>82.33</v>
      </c>
    </row>
    <row r="2532" spans="1:18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8371</v>
      </c>
      <c r="O2532" s="12" t="s">
        <v>8281</v>
      </c>
      <c r="P2532" t="s">
        <v>8310</v>
      </c>
      <c r="Q2532" s="10">
        <f t="shared" si="78"/>
        <v>100</v>
      </c>
      <c r="R2532">
        <f t="shared" si="79"/>
        <v>135.41999999999999</v>
      </c>
    </row>
    <row r="2533" spans="1:18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8371</v>
      </c>
      <c r="O2533" s="12" t="s">
        <v>8281</v>
      </c>
      <c r="P2533" t="s">
        <v>8310</v>
      </c>
      <c r="Q2533" s="10">
        <f t="shared" si="78"/>
        <v>100</v>
      </c>
      <c r="R2533">
        <f t="shared" si="79"/>
        <v>74.069999999999993</v>
      </c>
    </row>
    <row r="2534" spans="1:18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8371</v>
      </c>
      <c r="O2534" s="12" t="s">
        <v>8281</v>
      </c>
      <c r="P2534" t="s">
        <v>8310</v>
      </c>
      <c r="Q2534" s="10">
        <f t="shared" si="78"/>
        <v>126</v>
      </c>
      <c r="R2534">
        <f t="shared" si="79"/>
        <v>84.08</v>
      </c>
    </row>
    <row r="2535" spans="1:18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8371</v>
      </c>
      <c r="O2535" s="12" t="s">
        <v>8281</v>
      </c>
      <c r="P2535" t="s">
        <v>8310</v>
      </c>
      <c r="Q2535" s="10">
        <f t="shared" si="78"/>
        <v>111</v>
      </c>
      <c r="R2535">
        <f t="shared" si="79"/>
        <v>61.03</v>
      </c>
    </row>
    <row r="2536" spans="1:18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8371</v>
      </c>
      <c r="O2536" s="12" t="s">
        <v>8281</v>
      </c>
      <c r="P2536" t="s">
        <v>8310</v>
      </c>
      <c r="Q2536" s="10">
        <f t="shared" si="78"/>
        <v>105</v>
      </c>
      <c r="R2536">
        <f t="shared" si="79"/>
        <v>150</v>
      </c>
    </row>
    <row r="2537" spans="1:18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8371</v>
      </c>
      <c r="O2537" s="12" t="s">
        <v>8281</v>
      </c>
      <c r="P2537" t="s">
        <v>8310</v>
      </c>
      <c r="Q2537" s="10">
        <f t="shared" si="78"/>
        <v>104</v>
      </c>
      <c r="R2537">
        <f t="shared" si="79"/>
        <v>266.08999999999997</v>
      </c>
    </row>
    <row r="2538" spans="1:18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8371</v>
      </c>
      <c r="O2538" s="12" t="s">
        <v>8281</v>
      </c>
      <c r="P2538" t="s">
        <v>8310</v>
      </c>
      <c r="Q2538" s="10">
        <f t="shared" si="78"/>
        <v>116</v>
      </c>
      <c r="R2538">
        <f t="shared" si="79"/>
        <v>7.25</v>
      </c>
    </row>
    <row r="2539" spans="1:18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8371</v>
      </c>
      <c r="O2539" s="12" t="s">
        <v>8281</v>
      </c>
      <c r="P2539" t="s">
        <v>8310</v>
      </c>
      <c r="Q2539" s="10">
        <f t="shared" si="78"/>
        <v>110</v>
      </c>
      <c r="R2539">
        <f t="shared" si="79"/>
        <v>100</v>
      </c>
    </row>
    <row r="2540" spans="1:18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8371</v>
      </c>
      <c r="O2540" s="12" t="s">
        <v>8281</v>
      </c>
      <c r="P2540" t="s">
        <v>8310</v>
      </c>
      <c r="Q2540" s="10">
        <f t="shared" si="78"/>
        <v>113</v>
      </c>
      <c r="R2540">
        <f t="shared" si="79"/>
        <v>109.96</v>
      </c>
    </row>
    <row r="2541" spans="1:18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8371</v>
      </c>
      <c r="O2541" s="12" t="s">
        <v>8281</v>
      </c>
      <c r="P2541" t="s">
        <v>8310</v>
      </c>
      <c r="Q2541" s="10">
        <f t="shared" si="78"/>
        <v>100</v>
      </c>
      <c r="R2541">
        <f t="shared" si="79"/>
        <v>169.92</v>
      </c>
    </row>
    <row r="2542" spans="1:18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8371</v>
      </c>
      <c r="O2542" s="12" t="s">
        <v>8281</v>
      </c>
      <c r="P2542" t="s">
        <v>8310</v>
      </c>
      <c r="Q2542" s="10">
        <f t="shared" si="78"/>
        <v>103</v>
      </c>
      <c r="R2542">
        <f t="shared" si="79"/>
        <v>95.74</v>
      </c>
    </row>
    <row r="2543" spans="1:18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8371</v>
      </c>
      <c r="O2543" s="12" t="s">
        <v>8281</v>
      </c>
      <c r="P2543" t="s">
        <v>8310</v>
      </c>
      <c r="Q2543" s="10">
        <f t="shared" si="78"/>
        <v>107</v>
      </c>
      <c r="R2543">
        <f t="shared" si="79"/>
        <v>59.46</v>
      </c>
    </row>
    <row r="2544" spans="1:18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8371</v>
      </c>
      <c r="O2544" s="12" t="s">
        <v>8281</v>
      </c>
      <c r="P2544" t="s">
        <v>8310</v>
      </c>
      <c r="Q2544" s="10">
        <f t="shared" si="78"/>
        <v>104</v>
      </c>
      <c r="R2544">
        <f t="shared" si="79"/>
        <v>55.77</v>
      </c>
    </row>
    <row r="2545" spans="1:18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8371</v>
      </c>
      <c r="O2545" s="12" t="s">
        <v>8281</v>
      </c>
      <c r="P2545" t="s">
        <v>8310</v>
      </c>
      <c r="Q2545" s="10">
        <f t="shared" si="78"/>
        <v>156</v>
      </c>
      <c r="R2545">
        <f t="shared" si="79"/>
        <v>30.08</v>
      </c>
    </row>
    <row r="2546" spans="1:18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8371</v>
      </c>
      <c r="O2546" s="12" t="s">
        <v>8281</v>
      </c>
      <c r="P2546" t="s">
        <v>8310</v>
      </c>
      <c r="Q2546" s="10">
        <f t="shared" si="78"/>
        <v>101</v>
      </c>
      <c r="R2546">
        <f t="shared" si="79"/>
        <v>88.44</v>
      </c>
    </row>
    <row r="2547" spans="1:18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8371</v>
      </c>
      <c r="O2547" s="12" t="s">
        <v>8281</v>
      </c>
      <c r="P2547" t="s">
        <v>8310</v>
      </c>
      <c r="Q2547" s="10">
        <f t="shared" si="78"/>
        <v>195</v>
      </c>
      <c r="R2547">
        <f t="shared" si="79"/>
        <v>64.03</v>
      </c>
    </row>
    <row r="2548" spans="1:18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8371</v>
      </c>
      <c r="O2548" s="12" t="s">
        <v>8281</v>
      </c>
      <c r="P2548" t="s">
        <v>8310</v>
      </c>
      <c r="Q2548" s="10">
        <f t="shared" si="78"/>
        <v>112</v>
      </c>
      <c r="R2548">
        <f t="shared" si="79"/>
        <v>60.15</v>
      </c>
    </row>
    <row r="2549" spans="1:18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8371</v>
      </c>
      <c r="O2549" s="12" t="s">
        <v>8281</v>
      </c>
      <c r="P2549" t="s">
        <v>8310</v>
      </c>
      <c r="Q2549" s="10">
        <f t="shared" si="78"/>
        <v>120</v>
      </c>
      <c r="R2549">
        <f t="shared" si="79"/>
        <v>49.19</v>
      </c>
    </row>
    <row r="2550" spans="1:18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8371</v>
      </c>
      <c r="O2550" s="12" t="s">
        <v>8281</v>
      </c>
      <c r="P2550" t="s">
        <v>8310</v>
      </c>
      <c r="Q2550" s="10">
        <f t="shared" si="78"/>
        <v>102</v>
      </c>
      <c r="R2550">
        <f t="shared" si="79"/>
        <v>165.16</v>
      </c>
    </row>
    <row r="2551" spans="1:18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8371</v>
      </c>
      <c r="O2551" s="12" t="s">
        <v>8281</v>
      </c>
      <c r="P2551" t="s">
        <v>8310</v>
      </c>
      <c r="Q2551" s="10">
        <f t="shared" si="78"/>
        <v>103</v>
      </c>
      <c r="R2551">
        <f t="shared" si="79"/>
        <v>43.62</v>
      </c>
    </row>
    <row r="2552" spans="1:18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8371</v>
      </c>
      <c r="O2552" s="12" t="s">
        <v>8281</v>
      </c>
      <c r="P2552" t="s">
        <v>8310</v>
      </c>
      <c r="Q2552" s="10">
        <f t="shared" si="78"/>
        <v>101</v>
      </c>
      <c r="R2552">
        <f t="shared" si="79"/>
        <v>43.7</v>
      </c>
    </row>
    <row r="2553" spans="1:18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8371</v>
      </c>
      <c r="O2553" s="12" t="s">
        <v>8281</v>
      </c>
      <c r="P2553" t="s">
        <v>8310</v>
      </c>
      <c r="Q2553" s="10">
        <f t="shared" si="78"/>
        <v>103</v>
      </c>
      <c r="R2553">
        <f t="shared" si="79"/>
        <v>67.42</v>
      </c>
    </row>
    <row r="2554" spans="1:18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8371</v>
      </c>
      <c r="O2554" s="12" t="s">
        <v>8281</v>
      </c>
      <c r="P2554" t="s">
        <v>8310</v>
      </c>
      <c r="Q2554" s="10">
        <f t="shared" si="78"/>
        <v>107</v>
      </c>
      <c r="R2554">
        <f t="shared" si="79"/>
        <v>177.5</v>
      </c>
    </row>
    <row r="2555" spans="1:18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8371</v>
      </c>
      <c r="O2555" s="12" t="s">
        <v>8281</v>
      </c>
      <c r="P2555" t="s">
        <v>8310</v>
      </c>
      <c r="Q2555" s="10">
        <f t="shared" si="78"/>
        <v>156</v>
      </c>
      <c r="R2555">
        <f t="shared" si="79"/>
        <v>38.880000000000003</v>
      </c>
    </row>
    <row r="2556" spans="1:18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8371</v>
      </c>
      <c r="O2556" s="12" t="s">
        <v>8281</v>
      </c>
      <c r="P2556" t="s">
        <v>8310</v>
      </c>
      <c r="Q2556" s="10">
        <f t="shared" si="78"/>
        <v>123</v>
      </c>
      <c r="R2556">
        <f t="shared" si="79"/>
        <v>54.99</v>
      </c>
    </row>
    <row r="2557" spans="1:18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8371</v>
      </c>
      <c r="O2557" s="12" t="s">
        <v>8281</v>
      </c>
      <c r="P2557" t="s">
        <v>8310</v>
      </c>
      <c r="Q2557" s="10">
        <f t="shared" si="78"/>
        <v>107</v>
      </c>
      <c r="R2557">
        <f t="shared" si="79"/>
        <v>61.34</v>
      </c>
    </row>
    <row r="2558" spans="1:18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8371</v>
      </c>
      <c r="O2558" s="12" t="s">
        <v>8281</v>
      </c>
      <c r="P2558" t="s">
        <v>8310</v>
      </c>
      <c r="Q2558" s="10">
        <f t="shared" si="78"/>
        <v>106</v>
      </c>
      <c r="R2558">
        <f t="shared" si="79"/>
        <v>23.12</v>
      </c>
    </row>
    <row r="2559" spans="1:18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8371</v>
      </c>
      <c r="O2559" s="12" t="s">
        <v>8281</v>
      </c>
      <c r="P2559" t="s">
        <v>8310</v>
      </c>
      <c r="Q2559" s="10">
        <f t="shared" si="78"/>
        <v>118</v>
      </c>
      <c r="R2559">
        <f t="shared" si="79"/>
        <v>29.61</v>
      </c>
    </row>
    <row r="2560" spans="1:18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8371</v>
      </c>
      <c r="O2560" s="12" t="s">
        <v>8281</v>
      </c>
      <c r="P2560" t="s">
        <v>8310</v>
      </c>
      <c r="Q2560" s="10">
        <f t="shared" si="78"/>
        <v>109</v>
      </c>
      <c r="R2560">
        <f t="shared" si="79"/>
        <v>75.61</v>
      </c>
    </row>
    <row r="2561" spans="1:18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8371</v>
      </c>
      <c r="O2561" s="12" t="s">
        <v>8281</v>
      </c>
      <c r="P2561" t="s">
        <v>8310</v>
      </c>
      <c r="Q2561" s="10">
        <f t="shared" si="78"/>
        <v>111</v>
      </c>
      <c r="R2561">
        <f t="shared" si="79"/>
        <v>35.6</v>
      </c>
    </row>
    <row r="2562" spans="1:18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8371</v>
      </c>
      <c r="O2562" s="12" t="s">
        <v>8281</v>
      </c>
      <c r="P2562" t="s">
        <v>8310</v>
      </c>
      <c r="Q2562" s="10">
        <f t="shared" ref="Q2562:Q2625" si="80">ROUND(E2562/D2562*100,0)</f>
        <v>100</v>
      </c>
      <c r="R2562">
        <f t="shared" ref="R2562:R2625" si="81">IFERROR(ROUND(E2562/L2562,2),0)</f>
        <v>143</v>
      </c>
    </row>
    <row r="2563" spans="1:18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8355</v>
      </c>
      <c r="O2563" s="12" t="s">
        <v>8292</v>
      </c>
      <c r="P2563" t="s">
        <v>8293</v>
      </c>
      <c r="Q2563" s="10">
        <f t="shared" si="80"/>
        <v>0</v>
      </c>
      <c r="R2563">
        <f t="shared" si="81"/>
        <v>0</v>
      </c>
    </row>
    <row r="2564" spans="1:18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8355</v>
      </c>
      <c r="O2564" s="12" t="s">
        <v>8292</v>
      </c>
      <c r="P2564" t="s">
        <v>8293</v>
      </c>
      <c r="Q2564" s="10">
        <f t="shared" si="80"/>
        <v>1</v>
      </c>
      <c r="R2564">
        <f t="shared" si="81"/>
        <v>25</v>
      </c>
    </row>
    <row r="2565" spans="1:18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8355</v>
      </c>
      <c r="O2565" s="12" t="s">
        <v>8292</v>
      </c>
      <c r="P2565" t="s">
        <v>8293</v>
      </c>
      <c r="Q2565" s="10">
        <f t="shared" si="80"/>
        <v>0</v>
      </c>
      <c r="R2565">
        <f t="shared" si="81"/>
        <v>0</v>
      </c>
    </row>
    <row r="2566" spans="1:18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8355</v>
      </c>
      <c r="O2566" s="12" t="s">
        <v>8292</v>
      </c>
      <c r="P2566" t="s">
        <v>8293</v>
      </c>
      <c r="Q2566" s="10">
        <f t="shared" si="80"/>
        <v>0</v>
      </c>
      <c r="R2566">
        <f t="shared" si="81"/>
        <v>0</v>
      </c>
    </row>
    <row r="2567" spans="1:18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8355</v>
      </c>
      <c r="O2567" s="12" t="s">
        <v>8292</v>
      </c>
      <c r="P2567" t="s">
        <v>8293</v>
      </c>
      <c r="Q2567" s="10">
        <f t="shared" si="80"/>
        <v>1</v>
      </c>
      <c r="R2567">
        <f t="shared" si="81"/>
        <v>100</v>
      </c>
    </row>
    <row r="2568" spans="1:18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8355</v>
      </c>
      <c r="O2568" s="12" t="s">
        <v>8292</v>
      </c>
      <c r="P2568" t="s">
        <v>8293</v>
      </c>
      <c r="Q2568" s="10">
        <f t="shared" si="80"/>
        <v>0</v>
      </c>
      <c r="R2568">
        <f t="shared" si="81"/>
        <v>0</v>
      </c>
    </row>
    <row r="2569" spans="1:18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8355</v>
      </c>
      <c r="O2569" s="12" t="s">
        <v>8292</v>
      </c>
      <c r="P2569" t="s">
        <v>8293</v>
      </c>
      <c r="Q2569" s="10">
        <f t="shared" si="80"/>
        <v>0</v>
      </c>
      <c r="R2569">
        <f t="shared" si="81"/>
        <v>60</v>
      </c>
    </row>
    <row r="2570" spans="1:18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8355</v>
      </c>
      <c r="O2570" s="12" t="s">
        <v>8292</v>
      </c>
      <c r="P2570" t="s">
        <v>8293</v>
      </c>
      <c r="Q2570" s="10">
        <f t="shared" si="80"/>
        <v>1</v>
      </c>
      <c r="R2570">
        <f t="shared" si="81"/>
        <v>50</v>
      </c>
    </row>
    <row r="2571" spans="1:18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8355</v>
      </c>
      <c r="O2571" s="12" t="s">
        <v>8292</v>
      </c>
      <c r="P2571" t="s">
        <v>8293</v>
      </c>
      <c r="Q2571" s="10">
        <f t="shared" si="80"/>
        <v>2</v>
      </c>
      <c r="R2571">
        <f t="shared" si="81"/>
        <v>72.5</v>
      </c>
    </row>
    <row r="2572" spans="1:18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8355</v>
      </c>
      <c r="O2572" s="12" t="s">
        <v>8292</v>
      </c>
      <c r="P2572" t="s">
        <v>8293</v>
      </c>
      <c r="Q2572" s="10">
        <f t="shared" si="80"/>
        <v>1</v>
      </c>
      <c r="R2572">
        <f t="shared" si="81"/>
        <v>29.5</v>
      </c>
    </row>
    <row r="2573" spans="1:18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8355</v>
      </c>
      <c r="O2573" s="12" t="s">
        <v>8292</v>
      </c>
      <c r="P2573" t="s">
        <v>8293</v>
      </c>
      <c r="Q2573" s="10">
        <f t="shared" si="80"/>
        <v>0</v>
      </c>
      <c r="R2573">
        <f t="shared" si="81"/>
        <v>62.5</v>
      </c>
    </row>
    <row r="2574" spans="1:18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8355</v>
      </c>
      <c r="O2574" s="12" t="s">
        <v>8292</v>
      </c>
      <c r="P2574" t="s">
        <v>8293</v>
      </c>
      <c r="Q2574" s="10">
        <f t="shared" si="80"/>
        <v>0</v>
      </c>
      <c r="R2574">
        <f t="shared" si="81"/>
        <v>0</v>
      </c>
    </row>
    <row r="2575" spans="1:18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8355</v>
      </c>
      <c r="O2575" s="12" t="s">
        <v>8292</v>
      </c>
      <c r="P2575" t="s">
        <v>8293</v>
      </c>
      <c r="Q2575" s="10">
        <f t="shared" si="80"/>
        <v>0</v>
      </c>
      <c r="R2575">
        <f t="shared" si="81"/>
        <v>0</v>
      </c>
    </row>
    <row r="2576" spans="1:18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8355</v>
      </c>
      <c r="O2576" s="12" t="s">
        <v>8292</v>
      </c>
      <c r="P2576" t="s">
        <v>8293</v>
      </c>
      <c r="Q2576" s="10">
        <f t="shared" si="80"/>
        <v>0</v>
      </c>
      <c r="R2576">
        <f t="shared" si="81"/>
        <v>0</v>
      </c>
    </row>
    <row r="2577" spans="1:18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8355</v>
      </c>
      <c r="O2577" s="12" t="s">
        <v>8292</v>
      </c>
      <c r="P2577" t="s">
        <v>8293</v>
      </c>
      <c r="Q2577" s="10">
        <f t="shared" si="80"/>
        <v>0</v>
      </c>
      <c r="R2577">
        <f t="shared" si="81"/>
        <v>0</v>
      </c>
    </row>
    <row r="2578" spans="1:18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8355</v>
      </c>
      <c r="O2578" s="12" t="s">
        <v>8292</v>
      </c>
      <c r="P2578" t="s">
        <v>8293</v>
      </c>
      <c r="Q2578" s="10">
        <f t="shared" si="80"/>
        <v>0</v>
      </c>
      <c r="R2578">
        <f t="shared" si="81"/>
        <v>0</v>
      </c>
    </row>
    <row r="2579" spans="1:18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8355</v>
      </c>
      <c r="O2579" s="12" t="s">
        <v>8292</v>
      </c>
      <c r="P2579" t="s">
        <v>8293</v>
      </c>
      <c r="Q2579" s="10">
        <f t="shared" si="80"/>
        <v>0</v>
      </c>
      <c r="R2579">
        <f t="shared" si="81"/>
        <v>0</v>
      </c>
    </row>
    <row r="2580" spans="1:18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8355</v>
      </c>
      <c r="O2580" s="12" t="s">
        <v>8292</v>
      </c>
      <c r="P2580" t="s">
        <v>8293</v>
      </c>
      <c r="Q2580" s="10">
        <f t="shared" si="80"/>
        <v>0</v>
      </c>
      <c r="R2580">
        <f t="shared" si="81"/>
        <v>0</v>
      </c>
    </row>
    <row r="2581" spans="1:18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8355</v>
      </c>
      <c r="O2581" s="12" t="s">
        <v>8292</v>
      </c>
      <c r="P2581" t="s">
        <v>8293</v>
      </c>
      <c r="Q2581" s="10">
        <f t="shared" si="80"/>
        <v>0</v>
      </c>
      <c r="R2581">
        <f t="shared" si="81"/>
        <v>23.08</v>
      </c>
    </row>
    <row r="2582" spans="1:18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8355</v>
      </c>
      <c r="O2582" s="12" t="s">
        <v>8292</v>
      </c>
      <c r="P2582" t="s">
        <v>8293</v>
      </c>
      <c r="Q2582" s="10">
        <f t="shared" si="80"/>
        <v>1</v>
      </c>
      <c r="R2582">
        <f t="shared" si="81"/>
        <v>25.5</v>
      </c>
    </row>
    <row r="2583" spans="1:18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8355</v>
      </c>
      <c r="O2583" s="12" t="s">
        <v>8292</v>
      </c>
      <c r="P2583" t="s">
        <v>8293</v>
      </c>
      <c r="Q2583" s="10">
        <f t="shared" si="80"/>
        <v>11</v>
      </c>
      <c r="R2583">
        <f t="shared" si="81"/>
        <v>48.18</v>
      </c>
    </row>
    <row r="2584" spans="1:18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8355</v>
      </c>
      <c r="O2584" s="12" t="s">
        <v>8292</v>
      </c>
      <c r="P2584" t="s">
        <v>8293</v>
      </c>
      <c r="Q2584" s="10">
        <f t="shared" si="80"/>
        <v>0</v>
      </c>
      <c r="R2584">
        <f t="shared" si="81"/>
        <v>1</v>
      </c>
    </row>
    <row r="2585" spans="1:18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8355</v>
      </c>
      <c r="O2585" s="12" t="s">
        <v>8292</v>
      </c>
      <c r="P2585" t="s">
        <v>8293</v>
      </c>
      <c r="Q2585" s="10">
        <f t="shared" si="80"/>
        <v>1</v>
      </c>
      <c r="R2585">
        <f t="shared" si="81"/>
        <v>1</v>
      </c>
    </row>
    <row r="2586" spans="1:18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8355</v>
      </c>
      <c r="O2586" s="12" t="s">
        <v>8292</v>
      </c>
      <c r="P2586" t="s">
        <v>8293</v>
      </c>
      <c r="Q2586" s="10">
        <f t="shared" si="80"/>
        <v>0</v>
      </c>
      <c r="R2586">
        <f t="shared" si="81"/>
        <v>0</v>
      </c>
    </row>
    <row r="2587" spans="1:18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8355</v>
      </c>
      <c r="O2587" s="12" t="s">
        <v>8292</v>
      </c>
      <c r="P2587" t="s">
        <v>8293</v>
      </c>
      <c r="Q2587" s="10">
        <f t="shared" si="80"/>
        <v>0</v>
      </c>
      <c r="R2587">
        <f t="shared" si="81"/>
        <v>50</v>
      </c>
    </row>
    <row r="2588" spans="1:18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8355</v>
      </c>
      <c r="O2588" s="12" t="s">
        <v>8292</v>
      </c>
      <c r="P2588" t="s">
        <v>8293</v>
      </c>
      <c r="Q2588" s="10">
        <f t="shared" si="80"/>
        <v>0</v>
      </c>
      <c r="R2588">
        <f t="shared" si="81"/>
        <v>5</v>
      </c>
    </row>
    <row r="2589" spans="1:18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8355</v>
      </c>
      <c r="O2589" s="12" t="s">
        <v>8292</v>
      </c>
      <c r="P2589" t="s">
        <v>8293</v>
      </c>
      <c r="Q2589" s="10">
        <f t="shared" si="80"/>
        <v>2</v>
      </c>
      <c r="R2589">
        <f t="shared" si="81"/>
        <v>202.83</v>
      </c>
    </row>
    <row r="2590" spans="1:18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8355</v>
      </c>
      <c r="O2590" s="12" t="s">
        <v>8292</v>
      </c>
      <c r="P2590" t="s">
        <v>8293</v>
      </c>
      <c r="Q2590" s="10">
        <f t="shared" si="80"/>
        <v>4</v>
      </c>
      <c r="R2590">
        <f t="shared" si="81"/>
        <v>29.13</v>
      </c>
    </row>
    <row r="2591" spans="1:18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8355</v>
      </c>
      <c r="O2591" s="12" t="s">
        <v>8292</v>
      </c>
      <c r="P2591" t="s">
        <v>8293</v>
      </c>
      <c r="Q2591" s="10">
        <f t="shared" si="80"/>
        <v>0</v>
      </c>
      <c r="R2591">
        <f t="shared" si="81"/>
        <v>5</v>
      </c>
    </row>
    <row r="2592" spans="1:18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8355</v>
      </c>
      <c r="O2592" s="12" t="s">
        <v>8292</v>
      </c>
      <c r="P2592" t="s">
        <v>8293</v>
      </c>
      <c r="Q2592" s="10">
        <f t="shared" si="80"/>
        <v>0</v>
      </c>
      <c r="R2592">
        <f t="shared" si="81"/>
        <v>0</v>
      </c>
    </row>
    <row r="2593" spans="1:18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8355</v>
      </c>
      <c r="O2593" s="12" t="s">
        <v>8292</v>
      </c>
      <c r="P2593" t="s">
        <v>8293</v>
      </c>
      <c r="Q2593" s="10">
        <f t="shared" si="80"/>
        <v>2</v>
      </c>
      <c r="R2593">
        <f t="shared" si="81"/>
        <v>13</v>
      </c>
    </row>
    <row r="2594" spans="1:18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8355</v>
      </c>
      <c r="O2594" s="12" t="s">
        <v>8292</v>
      </c>
      <c r="P2594" t="s">
        <v>8293</v>
      </c>
      <c r="Q2594" s="10">
        <f t="shared" si="80"/>
        <v>0</v>
      </c>
      <c r="R2594">
        <f t="shared" si="81"/>
        <v>50</v>
      </c>
    </row>
    <row r="2595" spans="1:18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8355</v>
      </c>
      <c r="O2595" s="12" t="s">
        <v>8292</v>
      </c>
      <c r="P2595" t="s">
        <v>8293</v>
      </c>
      <c r="Q2595" s="10">
        <f t="shared" si="80"/>
        <v>0</v>
      </c>
      <c r="R2595">
        <f t="shared" si="81"/>
        <v>0</v>
      </c>
    </row>
    <row r="2596" spans="1:18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8355</v>
      </c>
      <c r="O2596" s="12" t="s">
        <v>8292</v>
      </c>
      <c r="P2596" t="s">
        <v>8293</v>
      </c>
      <c r="Q2596" s="10">
        <f t="shared" si="80"/>
        <v>0</v>
      </c>
      <c r="R2596">
        <f t="shared" si="81"/>
        <v>1</v>
      </c>
    </row>
    <row r="2597" spans="1:18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8355</v>
      </c>
      <c r="O2597" s="12" t="s">
        <v>8292</v>
      </c>
      <c r="P2597" t="s">
        <v>8293</v>
      </c>
      <c r="Q2597" s="10">
        <f t="shared" si="80"/>
        <v>12</v>
      </c>
      <c r="R2597">
        <f t="shared" si="81"/>
        <v>96.05</v>
      </c>
    </row>
    <row r="2598" spans="1:18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8355</v>
      </c>
      <c r="O2598" s="12" t="s">
        <v>8292</v>
      </c>
      <c r="P2598" t="s">
        <v>8293</v>
      </c>
      <c r="Q2598" s="10">
        <f t="shared" si="80"/>
        <v>24</v>
      </c>
      <c r="R2598">
        <f t="shared" si="81"/>
        <v>305.77999999999997</v>
      </c>
    </row>
    <row r="2599" spans="1:18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8355</v>
      </c>
      <c r="O2599" s="12" t="s">
        <v>8292</v>
      </c>
      <c r="P2599" t="s">
        <v>8293</v>
      </c>
      <c r="Q2599" s="10">
        <f t="shared" si="80"/>
        <v>6</v>
      </c>
      <c r="R2599">
        <f t="shared" si="81"/>
        <v>12.14</v>
      </c>
    </row>
    <row r="2600" spans="1:18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8355</v>
      </c>
      <c r="O2600" s="12" t="s">
        <v>8292</v>
      </c>
      <c r="P2600" t="s">
        <v>8293</v>
      </c>
      <c r="Q2600" s="10">
        <f t="shared" si="80"/>
        <v>39</v>
      </c>
      <c r="R2600">
        <f t="shared" si="81"/>
        <v>83.57</v>
      </c>
    </row>
    <row r="2601" spans="1:18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8355</v>
      </c>
      <c r="O2601" s="12" t="s">
        <v>8292</v>
      </c>
      <c r="P2601" t="s">
        <v>8293</v>
      </c>
      <c r="Q2601" s="10">
        <f t="shared" si="80"/>
        <v>1</v>
      </c>
      <c r="R2601">
        <f t="shared" si="81"/>
        <v>18</v>
      </c>
    </row>
    <row r="2602" spans="1:18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8355</v>
      </c>
      <c r="O2602" s="12" t="s">
        <v>8292</v>
      </c>
      <c r="P2602" t="s">
        <v>8293</v>
      </c>
      <c r="Q2602" s="10">
        <f t="shared" si="80"/>
        <v>7</v>
      </c>
      <c r="R2602">
        <f t="shared" si="81"/>
        <v>115.53</v>
      </c>
    </row>
    <row r="2603" spans="1:18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8372</v>
      </c>
      <c r="O2603" s="12" t="s">
        <v>8275</v>
      </c>
      <c r="P2603" t="s">
        <v>8311</v>
      </c>
      <c r="Q2603" s="10">
        <f t="shared" si="80"/>
        <v>661</v>
      </c>
      <c r="R2603">
        <f t="shared" si="81"/>
        <v>21.9</v>
      </c>
    </row>
    <row r="2604" spans="1:18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8372</v>
      </c>
      <c r="O2604" s="12" t="s">
        <v>8275</v>
      </c>
      <c r="P2604" t="s">
        <v>8311</v>
      </c>
      <c r="Q2604" s="10">
        <f t="shared" si="80"/>
        <v>326</v>
      </c>
      <c r="R2604">
        <f t="shared" si="81"/>
        <v>80.02</v>
      </c>
    </row>
    <row r="2605" spans="1:18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8372</v>
      </c>
      <c r="O2605" s="12" t="s">
        <v>8275</v>
      </c>
      <c r="P2605" t="s">
        <v>8311</v>
      </c>
      <c r="Q2605" s="10">
        <f t="shared" si="80"/>
        <v>101</v>
      </c>
      <c r="R2605">
        <f t="shared" si="81"/>
        <v>35.520000000000003</v>
      </c>
    </row>
    <row r="2606" spans="1:18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8372</v>
      </c>
      <c r="O2606" s="12" t="s">
        <v>8275</v>
      </c>
      <c r="P2606" t="s">
        <v>8311</v>
      </c>
      <c r="Q2606" s="10">
        <f t="shared" si="80"/>
        <v>104</v>
      </c>
      <c r="R2606">
        <f t="shared" si="81"/>
        <v>64.930000000000007</v>
      </c>
    </row>
    <row r="2607" spans="1:18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8372</v>
      </c>
      <c r="O2607" s="12" t="s">
        <v>8275</v>
      </c>
      <c r="P2607" t="s">
        <v>8311</v>
      </c>
      <c r="Q2607" s="10">
        <f t="shared" si="80"/>
        <v>107</v>
      </c>
      <c r="R2607">
        <f t="shared" si="81"/>
        <v>60.97</v>
      </c>
    </row>
    <row r="2608" spans="1:18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8372</v>
      </c>
      <c r="O2608" s="12" t="s">
        <v>8275</v>
      </c>
      <c r="P2608" t="s">
        <v>8311</v>
      </c>
      <c r="Q2608" s="10">
        <f t="shared" si="80"/>
        <v>110</v>
      </c>
      <c r="R2608">
        <f t="shared" si="81"/>
        <v>31.44</v>
      </c>
    </row>
    <row r="2609" spans="1:18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8372</v>
      </c>
      <c r="O2609" s="12" t="s">
        <v>8275</v>
      </c>
      <c r="P2609" t="s">
        <v>8311</v>
      </c>
      <c r="Q2609" s="10">
        <f t="shared" si="80"/>
        <v>408</v>
      </c>
      <c r="R2609">
        <f t="shared" si="81"/>
        <v>81.95</v>
      </c>
    </row>
    <row r="2610" spans="1:18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8372</v>
      </c>
      <c r="O2610" s="12" t="s">
        <v>8275</v>
      </c>
      <c r="P2610" t="s">
        <v>8311</v>
      </c>
      <c r="Q2610" s="10">
        <f t="shared" si="80"/>
        <v>224</v>
      </c>
      <c r="R2610">
        <f t="shared" si="81"/>
        <v>58.93</v>
      </c>
    </row>
    <row r="2611" spans="1:18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8372</v>
      </c>
      <c r="O2611" s="12" t="s">
        <v>8275</v>
      </c>
      <c r="P2611" t="s">
        <v>8311</v>
      </c>
      <c r="Q2611" s="10">
        <f t="shared" si="80"/>
        <v>304</v>
      </c>
      <c r="R2611">
        <f t="shared" si="81"/>
        <v>157.29</v>
      </c>
    </row>
    <row r="2612" spans="1:18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8372</v>
      </c>
      <c r="O2612" s="12" t="s">
        <v>8275</v>
      </c>
      <c r="P2612" t="s">
        <v>8311</v>
      </c>
      <c r="Q2612" s="10">
        <f t="shared" si="80"/>
        <v>141</v>
      </c>
      <c r="R2612">
        <f t="shared" si="81"/>
        <v>55.76</v>
      </c>
    </row>
    <row r="2613" spans="1:18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8372</v>
      </c>
      <c r="O2613" s="12" t="s">
        <v>8275</v>
      </c>
      <c r="P2613" t="s">
        <v>8311</v>
      </c>
      <c r="Q2613" s="10">
        <f t="shared" si="80"/>
        <v>2791</v>
      </c>
      <c r="R2613">
        <f t="shared" si="81"/>
        <v>83.8</v>
      </c>
    </row>
    <row r="2614" spans="1:18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8372</v>
      </c>
      <c r="O2614" s="12" t="s">
        <v>8275</v>
      </c>
      <c r="P2614" t="s">
        <v>8311</v>
      </c>
      <c r="Q2614" s="10">
        <f t="shared" si="80"/>
        <v>172</v>
      </c>
      <c r="R2614">
        <f t="shared" si="81"/>
        <v>58.42</v>
      </c>
    </row>
    <row r="2615" spans="1:18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8372</v>
      </c>
      <c r="O2615" s="12" t="s">
        <v>8275</v>
      </c>
      <c r="P2615" t="s">
        <v>8311</v>
      </c>
      <c r="Q2615" s="10">
        <f t="shared" si="80"/>
        <v>101</v>
      </c>
      <c r="R2615">
        <f t="shared" si="81"/>
        <v>270.57</v>
      </c>
    </row>
    <row r="2616" spans="1:18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8372</v>
      </c>
      <c r="O2616" s="12" t="s">
        <v>8275</v>
      </c>
      <c r="P2616" t="s">
        <v>8311</v>
      </c>
      <c r="Q2616" s="10">
        <f t="shared" si="80"/>
        <v>102</v>
      </c>
      <c r="R2616">
        <f t="shared" si="81"/>
        <v>107.1</v>
      </c>
    </row>
    <row r="2617" spans="1:18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8372</v>
      </c>
      <c r="O2617" s="12" t="s">
        <v>8275</v>
      </c>
      <c r="P2617" t="s">
        <v>8311</v>
      </c>
      <c r="Q2617" s="10">
        <f t="shared" si="80"/>
        <v>170</v>
      </c>
      <c r="R2617">
        <f t="shared" si="81"/>
        <v>47.18</v>
      </c>
    </row>
    <row r="2618" spans="1:18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8372</v>
      </c>
      <c r="O2618" s="12" t="s">
        <v>8275</v>
      </c>
      <c r="P2618" t="s">
        <v>8311</v>
      </c>
      <c r="Q2618" s="10">
        <f t="shared" si="80"/>
        <v>115</v>
      </c>
      <c r="R2618">
        <f t="shared" si="81"/>
        <v>120.31</v>
      </c>
    </row>
    <row r="2619" spans="1:18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8372</v>
      </c>
      <c r="O2619" s="12" t="s">
        <v>8275</v>
      </c>
      <c r="P2619" t="s">
        <v>8311</v>
      </c>
      <c r="Q2619" s="10">
        <f t="shared" si="80"/>
        <v>878</v>
      </c>
      <c r="R2619">
        <f t="shared" si="81"/>
        <v>27.6</v>
      </c>
    </row>
    <row r="2620" spans="1:18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8372</v>
      </c>
      <c r="O2620" s="12" t="s">
        <v>8275</v>
      </c>
      <c r="P2620" t="s">
        <v>8311</v>
      </c>
      <c r="Q2620" s="10">
        <f t="shared" si="80"/>
        <v>105</v>
      </c>
      <c r="R2620">
        <f t="shared" si="81"/>
        <v>205.3</v>
      </c>
    </row>
    <row r="2621" spans="1:18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8372</v>
      </c>
      <c r="O2621" s="12" t="s">
        <v>8275</v>
      </c>
      <c r="P2621" t="s">
        <v>8311</v>
      </c>
      <c r="Q2621" s="10">
        <f t="shared" si="80"/>
        <v>188</v>
      </c>
      <c r="R2621">
        <f t="shared" si="81"/>
        <v>35.549999999999997</v>
      </c>
    </row>
    <row r="2622" spans="1:18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8372</v>
      </c>
      <c r="O2622" s="12" t="s">
        <v>8275</v>
      </c>
      <c r="P2622" t="s">
        <v>8311</v>
      </c>
      <c r="Q2622" s="10">
        <f t="shared" si="80"/>
        <v>144</v>
      </c>
      <c r="R2622">
        <f t="shared" si="81"/>
        <v>74.64</v>
      </c>
    </row>
    <row r="2623" spans="1:18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8372</v>
      </c>
      <c r="O2623" s="12" t="s">
        <v>8275</v>
      </c>
      <c r="P2623" t="s">
        <v>8311</v>
      </c>
      <c r="Q2623" s="10">
        <f t="shared" si="80"/>
        <v>146</v>
      </c>
      <c r="R2623">
        <f t="shared" si="81"/>
        <v>47.06</v>
      </c>
    </row>
    <row r="2624" spans="1:18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8372</v>
      </c>
      <c r="O2624" s="12" t="s">
        <v>8275</v>
      </c>
      <c r="P2624" t="s">
        <v>8311</v>
      </c>
      <c r="Q2624" s="10">
        <f t="shared" si="80"/>
        <v>131</v>
      </c>
      <c r="R2624">
        <f t="shared" si="81"/>
        <v>26.59</v>
      </c>
    </row>
    <row r="2625" spans="1:18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8372</v>
      </c>
      <c r="O2625" s="12" t="s">
        <v>8275</v>
      </c>
      <c r="P2625" t="s">
        <v>8311</v>
      </c>
      <c r="Q2625" s="10">
        <f t="shared" si="80"/>
        <v>114</v>
      </c>
      <c r="R2625">
        <f t="shared" si="81"/>
        <v>36.770000000000003</v>
      </c>
    </row>
    <row r="2626" spans="1:18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8372</v>
      </c>
      <c r="O2626" s="12" t="s">
        <v>8275</v>
      </c>
      <c r="P2626" t="s">
        <v>8311</v>
      </c>
      <c r="Q2626" s="10">
        <f t="shared" ref="Q2626:Q2689" si="82">ROUND(E2626/D2626*100,0)</f>
        <v>1379</v>
      </c>
      <c r="R2626">
        <f t="shared" ref="R2626:R2689" si="83">IFERROR(ROUND(E2626/L2626,2),0)</f>
        <v>31.82</v>
      </c>
    </row>
    <row r="2627" spans="1:18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8372</v>
      </c>
      <c r="O2627" s="12" t="s">
        <v>8275</v>
      </c>
      <c r="P2627" t="s">
        <v>8311</v>
      </c>
      <c r="Q2627" s="10">
        <f t="shared" si="82"/>
        <v>956</v>
      </c>
      <c r="R2627">
        <f t="shared" si="83"/>
        <v>27.58</v>
      </c>
    </row>
    <row r="2628" spans="1:18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8372</v>
      </c>
      <c r="O2628" s="12" t="s">
        <v>8275</v>
      </c>
      <c r="P2628" t="s">
        <v>8311</v>
      </c>
      <c r="Q2628" s="10">
        <f t="shared" si="82"/>
        <v>112</v>
      </c>
      <c r="R2628">
        <f t="shared" si="83"/>
        <v>56</v>
      </c>
    </row>
    <row r="2629" spans="1:18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8372</v>
      </c>
      <c r="O2629" s="12" t="s">
        <v>8275</v>
      </c>
      <c r="P2629" t="s">
        <v>8311</v>
      </c>
      <c r="Q2629" s="10">
        <f t="shared" si="82"/>
        <v>647</v>
      </c>
      <c r="R2629">
        <f t="shared" si="83"/>
        <v>21.56</v>
      </c>
    </row>
    <row r="2630" spans="1:18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8372</v>
      </c>
      <c r="O2630" s="12" t="s">
        <v>8275</v>
      </c>
      <c r="P2630" t="s">
        <v>8311</v>
      </c>
      <c r="Q2630" s="10">
        <f t="shared" si="82"/>
        <v>110</v>
      </c>
      <c r="R2630">
        <f t="shared" si="83"/>
        <v>44.1</v>
      </c>
    </row>
    <row r="2631" spans="1:18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8372</v>
      </c>
      <c r="O2631" s="12" t="s">
        <v>8275</v>
      </c>
      <c r="P2631" t="s">
        <v>8311</v>
      </c>
      <c r="Q2631" s="10">
        <f t="shared" si="82"/>
        <v>128</v>
      </c>
      <c r="R2631">
        <f t="shared" si="83"/>
        <v>63.87</v>
      </c>
    </row>
    <row r="2632" spans="1:18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8372</v>
      </c>
      <c r="O2632" s="12" t="s">
        <v>8275</v>
      </c>
      <c r="P2632" t="s">
        <v>8311</v>
      </c>
      <c r="Q2632" s="10">
        <f t="shared" si="82"/>
        <v>158</v>
      </c>
      <c r="R2632">
        <f t="shared" si="83"/>
        <v>38.99</v>
      </c>
    </row>
    <row r="2633" spans="1:18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8372</v>
      </c>
      <c r="O2633" s="12" t="s">
        <v>8275</v>
      </c>
      <c r="P2633" t="s">
        <v>8311</v>
      </c>
      <c r="Q2633" s="10">
        <f t="shared" si="82"/>
        <v>115</v>
      </c>
      <c r="R2633">
        <f t="shared" si="83"/>
        <v>80.19</v>
      </c>
    </row>
    <row r="2634" spans="1:18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8372</v>
      </c>
      <c r="O2634" s="12" t="s">
        <v>8275</v>
      </c>
      <c r="P2634" t="s">
        <v>8311</v>
      </c>
      <c r="Q2634" s="10">
        <f t="shared" si="82"/>
        <v>137</v>
      </c>
      <c r="R2634">
        <f t="shared" si="83"/>
        <v>34.9</v>
      </c>
    </row>
    <row r="2635" spans="1:18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8372</v>
      </c>
      <c r="O2635" s="12" t="s">
        <v>8275</v>
      </c>
      <c r="P2635" t="s">
        <v>8311</v>
      </c>
      <c r="Q2635" s="10">
        <f t="shared" si="82"/>
        <v>355</v>
      </c>
      <c r="R2635">
        <f t="shared" si="83"/>
        <v>89.1</v>
      </c>
    </row>
    <row r="2636" spans="1:18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8372</v>
      </c>
      <c r="O2636" s="12" t="s">
        <v>8275</v>
      </c>
      <c r="P2636" t="s">
        <v>8311</v>
      </c>
      <c r="Q2636" s="10">
        <f t="shared" si="82"/>
        <v>106</v>
      </c>
      <c r="R2636">
        <f t="shared" si="83"/>
        <v>39.44</v>
      </c>
    </row>
    <row r="2637" spans="1:18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8372</v>
      </c>
      <c r="O2637" s="12" t="s">
        <v>8275</v>
      </c>
      <c r="P2637" t="s">
        <v>8311</v>
      </c>
      <c r="Q2637" s="10">
        <f t="shared" si="82"/>
        <v>100</v>
      </c>
      <c r="R2637">
        <f t="shared" si="83"/>
        <v>136.9</v>
      </c>
    </row>
    <row r="2638" spans="1:18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8372</v>
      </c>
      <c r="O2638" s="12" t="s">
        <v>8275</v>
      </c>
      <c r="P2638" t="s">
        <v>8311</v>
      </c>
      <c r="Q2638" s="10">
        <f t="shared" si="82"/>
        <v>187</v>
      </c>
      <c r="R2638">
        <f t="shared" si="83"/>
        <v>37.46</v>
      </c>
    </row>
    <row r="2639" spans="1:18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8372</v>
      </c>
      <c r="O2639" s="12" t="s">
        <v>8275</v>
      </c>
      <c r="P2639" t="s">
        <v>8311</v>
      </c>
      <c r="Q2639" s="10">
        <f t="shared" si="82"/>
        <v>166</v>
      </c>
      <c r="R2639">
        <f t="shared" si="83"/>
        <v>31.96</v>
      </c>
    </row>
    <row r="2640" spans="1:18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8372</v>
      </c>
      <c r="O2640" s="12" t="s">
        <v>8275</v>
      </c>
      <c r="P2640" t="s">
        <v>8311</v>
      </c>
      <c r="Q2640" s="10">
        <f t="shared" si="82"/>
        <v>102</v>
      </c>
      <c r="R2640">
        <f t="shared" si="83"/>
        <v>25.21</v>
      </c>
    </row>
    <row r="2641" spans="1:18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8372</v>
      </c>
      <c r="O2641" s="12" t="s">
        <v>8275</v>
      </c>
      <c r="P2641" t="s">
        <v>8311</v>
      </c>
      <c r="Q2641" s="10">
        <f t="shared" si="82"/>
        <v>164</v>
      </c>
      <c r="R2641">
        <f t="shared" si="83"/>
        <v>10.039999999999999</v>
      </c>
    </row>
    <row r="2642" spans="1:18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8372</v>
      </c>
      <c r="O2642" s="12" t="s">
        <v>8275</v>
      </c>
      <c r="P2642" t="s">
        <v>8311</v>
      </c>
      <c r="Q2642" s="10">
        <f t="shared" si="82"/>
        <v>106</v>
      </c>
      <c r="R2642">
        <f t="shared" si="83"/>
        <v>45.94</v>
      </c>
    </row>
    <row r="2643" spans="1:18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8372</v>
      </c>
      <c r="O2643" s="12" t="s">
        <v>8275</v>
      </c>
      <c r="P2643" t="s">
        <v>8311</v>
      </c>
      <c r="Q2643" s="10">
        <f t="shared" si="82"/>
        <v>1</v>
      </c>
      <c r="R2643">
        <f t="shared" si="83"/>
        <v>15</v>
      </c>
    </row>
    <row r="2644" spans="1:18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8372</v>
      </c>
      <c r="O2644" s="12" t="s">
        <v>8275</v>
      </c>
      <c r="P2644" t="s">
        <v>8311</v>
      </c>
      <c r="Q2644" s="10">
        <f t="shared" si="82"/>
        <v>0</v>
      </c>
      <c r="R2644">
        <f t="shared" si="83"/>
        <v>0</v>
      </c>
    </row>
    <row r="2645" spans="1:18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8372</v>
      </c>
      <c r="O2645" s="12" t="s">
        <v>8275</v>
      </c>
      <c r="P2645" t="s">
        <v>8311</v>
      </c>
      <c r="Q2645" s="10">
        <f t="shared" si="82"/>
        <v>34</v>
      </c>
      <c r="R2645">
        <f t="shared" si="83"/>
        <v>223.58</v>
      </c>
    </row>
    <row r="2646" spans="1:18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8372</v>
      </c>
      <c r="O2646" s="12" t="s">
        <v>8275</v>
      </c>
      <c r="P2646" t="s">
        <v>8311</v>
      </c>
      <c r="Q2646" s="10">
        <f t="shared" si="82"/>
        <v>2</v>
      </c>
      <c r="R2646">
        <f t="shared" si="83"/>
        <v>39.479999999999997</v>
      </c>
    </row>
    <row r="2647" spans="1:18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8372</v>
      </c>
      <c r="O2647" s="12" t="s">
        <v>8275</v>
      </c>
      <c r="P2647" t="s">
        <v>8311</v>
      </c>
      <c r="Q2647" s="10">
        <f t="shared" si="82"/>
        <v>11</v>
      </c>
      <c r="R2647">
        <f t="shared" si="83"/>
        <v>91.3</v>
      </c>
    </row>
    <row r="2648" spans="1:18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8372</v>
      </c>
      <c r="O2648" s="12" t="s">
        <v>8275</v>
      </c>
      <c r="P2648" t="s">
        <v>8311</v>
      </c>
      <c r="Q2648" s="10">
        <f t="shared" si="82"/>
        <v>8</v>
      </c>
      <c r="R2648">
        <f t="shared" si="83"/>
        <v>78.67</v>
      </c>
    </row>
    <row r="2649" spans="1:18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8372</v>
      </c>
      <c r="O2649" s="12" t="s">
        <v>8275</v>
      </c>
      <c r="P2649" t="s">
        <v>8311</v>
      </c>
      <c r="Q2649" s="10">
        <f t="shared" si="82"/>
        <v>1</v>
      </c>
      <c r="R2649">
        <f t="shared" si="83"/>
        <v>12</v>
      </c>
    </row>
    <row r="2650" spans="1:18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8372</v>
      </c>
      <c r="O2650" s="12" t="s">
        <v>8275</v>
      </c>
      <c r="P2650" t="s">
        <v>8311</v>
      </c>
      <c r="Q2650" s="10">
        <f t="shared" si="82"/>
        <v>1</v>
      </c>
      <c r="R2650">
        <f t="shared" si="83"/>
        <v>17.670000000000002</v>
      </c>
    </row>
    <row r="2651" spans="1:18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8372</v>
      </c>
      <c r="O2651" s="12" t="s">
        <v>8275</v>
      </c>
      <c r="P2651" t="s">
        <v>8311</v>
      </c>
      <c r="Q2651" s="10">
        <f t="shared" si="82"/>
        <v>0</v>
      </c>
      <c r="R2651">
        <f t="shared" si="83"/>
        <v>41.33</v>
      </c>
    </row>
    <row r="2652" spans="1:18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8372</v>
      </c>
      <c r="O2652" s="12" t="s">
        <v>8275</v>
      </c>
      <c r="P2652" t="s">
        <v>8311</v>
      </c>
      <c r="Q2652" s="10">
        <f t="shared" si="82"/>
        <v>1</v>
      </c>
      <c r="R2652">
        <f t="shared" si="83"/>
        <v>71.599999999999994</v>
      </c>
    </row>
    <row r="2653" spans="1:18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8372</v>
      </c>
      <c r="O2653" s="12" t="s">
        <v>8275</v>
      </c>
      <c r="P2653" t="s">
        <v>8311</v>
      </c>
      <c r="Q2653" s="10">
        <f t="shared" si="82"/>
        <v>2</v>
      </c>
      <c r="R2653">
        <f t="shared" si="83"/>
        <v>307.82</v>
      </c>
    </row>
    <row r="2654" spans="1:18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8372</v>
      </c>
      <c r="O2654" s="12" t="s">
        <v>8275</v>
      </c>
      <c r="P2654" t="s">
        <v>8311</v>
      </c>
      <c r="Q2654" s="10">
        <f t="shared" si="82"/>
        <v>1</v>
      </c>
      <c r="R2654">
        <f t="shared" si="83"/>
        <v>80.45</v>
      </c>
    </row>
    <row r="2655" spans="1:18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8372</v>
      </c>
      <c r="O2655" s="12" t="s">
        <v>8275</v>
      </c>
      <c r="P2655" t="s">
        <v>8311</v>
      </c>
      <c r="Q2655" s="10">
        <f t="shared" si="82"/>
        <v>12</v>
      </c>
      <c r="R2655">
        <f t="shared" si="83"/>
        <v>83.94</v>
      </c>
    </row>
    <row r="2656" spans="1:18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8372</v>
      </c>
      <c r="O2656" s="12" t="s">
        <v>8275</v>
      </c>
      <c r="P2656" t="s">
        <v>8311</v>
      </c>
      <c r="Q2656" s="10">
        <f t="shared" si="82"/>
        <v>0</v>
      </c>
      <c r="R2656">
        <f t="shared" si="83"/>
        <v>8.5</v>
      </c>
    </row>
    <row r="2657" spans="1:18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8372</v>
      </c>
      <c r="O2657" s="12" t="s">
        <v>8275</v>
      </c>
      <c r="P2657" t="s">
        <v>8311</v>
      </c>
      <c r="Q2657" s="10">
        <f t="shared" si="82"/>
        <v>21</v>
      </c>
      <c r="R2657">
        <f t="shared" si="83"/>
        <v>73.37</v>
      </c>
    </row>
    <row r="2658" spans="1:18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8372</v>
      </c>
      <c r="O2658" s="12" t="s">
        <v>8275</v>
      </c>
      <c r="P2658" t="s">
        <v>8311</v>
      </c>
      <c r="Q2658" s="10">
        <f t="shared" si="82"/>
        <v>11</v>
      </c>
      <c r="R2658">
        <f t="shared" si="83"/>
        <v>112.86</v>
      </c>
    </row>
    <row r="2659" spans="1:18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8372</v>
      </c>
      <c r="O2659" s="12" t="s">
        <v>8275</v>
      </c>
      <c r="P2659" t="s">
        <v>8311</v>
      </c>
      <c r="Q2659" s="10">
        <f t="shared" si="82"/>
        <v>19</v>
      </c>
      <c r="R2659">
        <f t="shared" si="83"/>
        <v>95.28</v>
      </c>
    </row>
    <row r="2660" spans="1:18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8372</v>
      </c>
      <c r="O2660" s="12" t="s">
        <v>8275</v>
      </c>
      <c r="P2660" t="s">
        <v>8311</v>
      </c>
      <c r="Q2660" s="10">
        <f t="shared" si="82"/>
        <v>0</v>
      </c>
      <c r="R2660">
        <f t="shared" si="83"/>
        <v>22.75</v>
      </c>
    </row>
    <row r="2661" spans="1:18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8372</v>
      </c>
      <c r="O2661" s="12" t="s">
        <v>8275</v>
      </c>
      <c r="P2661" t="s">
        <v>8311</v>
      </c>
      <c r="Q2661" s="10">
        <f t="shared" si="82"/>
        <v>3</v>
      </c>
      <c r="R2661">
        <f t="shared" si="83"/>
        <v>133.30000000000001</v>
      </c>
    </row>
    <row r="2662" spans="1:18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8372</v>
      </c>
      <c r="O2662" s="12" t="s">
        <v>8275</v>
      </c>
      <c r="P2662" t="s">
        <v>8311</v>
      </c>
      <c r="Q2662" s="10">
        <f t="shared" si="82"/>
        <v>0</v>
      </c>
      <c r="R2662">
        <f t="shared" si="83"/>
        <v>3.8</v>
      </c>
    </row>
    <row r="2663" spans="1:18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8373</v>
      </c>
      <c r="O2663" s="12" t="s">
        <v>8275</v>
      </c>
      <c r="P2663" t="s">
        <v>8312</v>
      </c>
      <c r="Q2663" s="10">
        <f t="shared" si="82"/>
        <v>103</v>
      </c>
      <c r="R2663">
        <f t="shared" si="83"/>
        <v>85.75</v>
      </c>
    </row>
    <row r="2664" spans="1:18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8373</v>
      </c>
      <c r="O2664" s="12" t="s">
        <v>8275</v>
      </c>
      <c r="P2664" t="s">
        <v>8312</v>
      </c>
      <c r="Q2664" s="10">
        <f t="shared" si="82"/>
        <v>107</v>
      </c>
      <c r="R2664">
        <f t="shared" si="83"/>
        <v>267</v>
      </c>
    </row>
    <row r="2665" spans="1:18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8373</v>
      </c>
      <c r="O2665" s="12" t="s">
        <v>8275</v>
      </c>
      <c r="P2665" t="s">
        <v>8312</v>
      </c>
      <c r="Q2665" s="10">
        <f t="shared" si="82"/>
        <v>105</v>
      </c>
      <c r="R2665">
        <f t="shared" si="83"/>
        <v>373.56</v>
      </c>
    </row>
    <row r="2666" spans="1:18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8373</v>
      </c>
      <c r="O2666" s="12" t="s">
        <v>8275</v>
      </c>
      <c r="P2666" t="s">
        <v>8312</v>
      </c>
      <c r="Q2666" s="10">
        <f t="shared" si="82"/>
        <v>103</v>
      </c>
      <c r="R2666">
        <f t="shared" si="83"/>
        <v>174.04</v>
      </c>
    </row>
    <row r="2667" spans="1:18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8373</v>
      </c>
      <c r="O2667" s="12" t="s">
        <v>8275</v>
      </c>
      <c r="P2667" t="s">
        <v>8312</v>
      </c>
      <c r="Q2667" s="10">
        <f t="shared" si="82"/>
        <v>123</v>
      </c>
      <c r="R2667">
        <f t="shared" si="83"/>
        <v>93.7</v>
      </c>
    </row>
    <row r="2668" spans="1:18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8373</v>
      </c>
      <c r="O2668" s="12" t="s">
        <v>8275</v>
      </c>
      <c r="P2668" t="s">
        <v>8312</v>
      </c>
      <c r="Q2668" s="10">
        <f t="shared" si="82"/>
        <v>159</v>
      </c>
      <c r="R2668">
        <f t="shared" si="83"/>
        <v>77.33</v>
      </c>
    </row>
    <row r="2669" spans="1:18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8373</v>
      </c>
      <c r="O2669" s="12" t="s">
        <v>8275</v>
      </c>
      <c r="P2669" t="s">
        <v>8312</v>
      </c>
      <c r="Q2669" s="10">
        <f t="shared" si="82"/>
        <v>111</v>
      </c>
      <c r="R2669">
        <f t="shared" si="83"/>
        <v>92.22</v>
      </c>
    </row>
    <row r="2670" spans="1:18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8373</v>
      </c>
      <c r="O2670" s="12" t="s">
        <v>8275</v>
      </c>
      <c r="P2670" t="s">
        <v>8312</v>
      </c>
      <c r="Q2670" s="10">
        <f t="shared" si="82"/>
        <v>171</v>
      </c>
      <c r="R2670">
        <f t="shared" si="83"/>
        <v>60.96</v>
      </c>
    </row>
    <row r="2671" spans="1:18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8373</v>
      </c>
      <c r="O2671" s="12" t="s">
        <v>8275</v>
      </c>
      <c r="P2671" t="s">
        <v>8312</v>
      </c>
      <c r="Q2671" s="10">
        <f t="shared" si="82"/>
        <v>125</v>
      </c>
      <c r="R2671">
        <f t="shared" si="83"/>
        <v>91</v>
      </c>
    </row>
    <row r="2672" spans="1:18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8373</v>
      </c>
      <c r="O2672" s="12" t="s">
        <v>8275</v>
      </c>
      <c r="P2672" t="s">
        <v>8312</v>
      </c>
      <c r="Q2672" s="10">
        <f t="shared" si="82"/>
        <v>6</v>
      </c>
      <c r="R2672">
        <f t="shared" si="83"/>
        <v>41.58</v>
      </c>
    </row>
    <row r="2673" spans="1:18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8373</v>
      </c>
      <c r="O2673" s="12" t="s">
        <v>8275</v>
      </c>
      <c r="P2673" t="s">
        <v>8312</v>
      </c>
      <c r="Q2673" s="10">
        <f t="shared" si="82"/>
        <v>11</v>
      </c>
      <c r="R2673">
        <f t="shared" si="83"/>
        <v>33.76</v>
      </c>
    </row>
    <row r="2674" spans="1:18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8373</v>
      </c>
      <c r="O2674" s="12" t="s">
        <v>8275</v>
      </c>
      <c r="P2674" t="s">
        <v>8312</v>
      </c>
      <c r="Q2674" s="10">
        <f t="shared" si="82"/>
        <v>33</v>
      </c>
      <c r="R2674">
        <f t="shared" si="83"/>
        <v>70.62</v>
      </c>
    </row>
    <row r="2675" spans="1:18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8373</v>
      </c>
      <c r="O2675" s="12" t="s">
        <v>8275</v>
      </c>
      <c r="P2675" t="s">
        <v>8312</v>
      </c>
      <c r="Q2675" s="10">
        <f t="shared" si="82"/>
        <v>28</v>
      </c>
      <c r="R2675">
        <f t="shared" si="83"/>
        <v>167.15</v>
      </c>
    </row>
    <row r="2676" spans="1:18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8373</v>
      </c>
      <c r="O2676" s="12" t="s">
        <v>8275</v>
      </c>
      <c r="P2676" t="s">
        <v>8312</v>
      </c>
      <c r="Q2676" s="10">
        <f t="shared" si="82"/>
        <v>63</v>
      </c>
      <c r="R2676">
        <f t="shared" si="83"/>
        <v>128.62</v>
      </c>
    </row>
    <row r="2677" spans="1:18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8373</v>
      </c>
      <c r="O2677" s="12" t="s">
        <v>8275</v>
      </c>
      <c r="P2677" t="s">
        <v>8312</v>
      </c>
      <c r="Q2677" s="10">
        <f t="shared" si="82"/>
        <v>8</v>
      </c>
      <c r="R2677">
        <f t="shared" si="83"/>
        <v>65.41</v>
      </c>
    </row>
    <row r="2678" spans="1:18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8373</v>
      </c>
      <c r="O2678" s="12" t="s">
        <v>8275</v>
      </c>
      <c r="P2678" t="s">
        <v>8312</v>
      </c>
      <c r="Q2678" s="10">
        <f t="shared" si="82"/>
        <v>50</v>
      </c>
      <c r="R2678">
        <f t="shared" si="83"/>
        <v>117.56</v>
      </c>
    </row>
    <row r="2679" spans="1:18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8373</v>
      </c>
      <c r="O2679" s="12" t="s">
        <v>8275</v>
      </c>
      <c r="P2679" t="s">
        <v>8312</v>
      </c>
      <c r="Q2679" s="10">
        <f t="shared" si="82"/>
        <v>18</v>
      </c>
      <c r="R2679">
        <f t="shared" si="83"/>
        <v>126.48</v>
      </c>
    </row>
    <row r="2680" spans="1:18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8373</v>
      </c>
      <c r="O2680" s="12" t="s">
        <v>8275</v>
      </c>
      <c r="P2680" t="s">
        <v>8312</v>
      </c>
      <c r="Q2680" s="10">
        <f t="shared" si="82"/>
        <v>0</v>
      </c>
      <c r="R2680">
        <f t="shared" si="83"/>
        <v>550</v>
      </c>
    </row>
    <row r="2681" spans="1:18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8373</v>
      </c>
      <c r="O2681" s="12" t="s">
        <v>8275</v>
      </c>
      <c r="P2681" t="s">
        <v>8312</v>
      </c>
      <c r="Q2681" s="10">
        <f t="shared" si="82"/>
        <v>0</v>
      </c>
      <c r="R2681">
        <f t="shared" si="83"/>
        <v>44</v>
      </c>
    </row>
    <row r="2682" spans="1:18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8373</v>
      </c>
      <c r="O2682" s="12" t="s">
        <v>8275</v>
      </c>
      <c r="P2682" t="s">
        <v>8312</v>
      </c>
      <c r="Q2682" s="10">
        <f t="shared" si="82"/>
        <v>1</v>
      </c>
      <c r="R2682">
        <f t="shared" si="83"/>
        <v>69</v>
      </c>
    </row>
    <row r="2683" spans="1:18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8355</v>
      </c>
      <c r="O2683" s="12" t="s">
        <v>8292</v>
      </c>
      <c r="P2683" t="s">
        <v>8293</v>
      </c>
      <c r="Q2683" s="10">
        <f t="shared" si="82"/>
        <v>1</v>
      </c>
      <c r="R2683">
        <f t="shared" si="83"/>
        <v>27.5</v>
      </c>
    </row>
    <row r="2684" spans="1:18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8355</v>
      </c>
      <c r="O2684" s="12" t="s">
        <v>8292</v>
      </c>
      <c r="P2684" t="s">
        <v>8293</v>
      </c>
      <c r="Q2684" s="10">
        <f t="shared" si="82"/>
        <v>28</v>
      </c>
      <c r="R2684">
        <f t="shared" si="83"/>
        <v>84.9</v>
      </c>
    </row>
    <row r="2685" spans="1:18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8355</v>
      </c>
      <c r="O2685" s="12" t="s">
        <v>8292</v>
      </c>
      <c r="P2685" t="s">
        <v>8293</v>
      </c>
      <c r="Q2685" s="10">
        <f t="shared" si="82"/>
        <v>0</v>
      </c>
      <c r="R2685">
        <f t="shared" si="83"/>
        <v>12</v>
      </c>
    </row>
    <row r="2686" spans="1:18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8355</v>
      </c>
      <c r="O2686" s="12" t="s">
        <v>8292</v>
      </c>
      <c r="P2686" t="s">
        <v>8293</v>
      </c>
      <c r="Q2686" s="10">
        <f t="shared" si="82"/>
        <v>1</v>
      </c>
      <c r="R2686">
        <f t="shared" si="83"/>
        <v>200</v>
      </c>
    </row>
    <row r="2687" spans="1:18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8355</v>
      </c>
      <c r="O2687" s="12" t="s">
        <v>8292</v>
      </c>
      <c r="P2687" t="s">
        <v>8293</v>
      </c>
      <c r="Q2687" s="10">
        <f t="shared" si="82"/>
        <v>0</v>
      </c>
      <c r="R2687">
        <f t="shared" si="83"/>
        <v>10</v>
      </c>
    </row>
    <row r="2688" spans="1:18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8355</v>
      </c>
      <c r="O2688" s="12" t="s">
        <v>8292</v>
      </c>
      <c r="P2688" t="s">
        <v>8293</v>
      </c>
      <c r="Q2688" s="10">
        <f t="shared" si="82"/>
        <v>0</v>
      </c>
      <c r="R2688">
        <f t="shared" si="83"/>
        <v>0</v>
      </c>
    </row>
    <row r="2689" spans="1:18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8355</v>
      </c>
      <c r="O2689" s="12" t="s">
        <v>8292</v>
      </c>
      <c r="P2689" t="s">
        <v>8293</v>
      </c>
      <c r="Q2689" s="10">
        <f t="shared" si="82"/>
        <v>0</v>
      </c>
      <c r="R2689">
        <f t="shared" si="83"/>
        <v>0</v>
      </c>
    </row>
    <row r="2690" spans="1:18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8355</v>
      </c>
      <c r="O2690" s="12" t="s">
        <v>8292</v>
      </c>
      <c r="P2690" t="s">
        <v>8293</v>
      </c>
      <c r="Q2690" s="10">
        <f t="shared" ref="Q2690:Q2753" si="84">ROUND(E2690/D2690*100,0)</f>
        <v>0</v>
      </c>
      <c r="R2690">
        <f t="shared" ref="R2690:R2753" si="85">IFERROR(ROUND(E2690/L2690,2),0)</f>
        <v>5.29</v>
      </c>
    </row>
    <row r="2691" spans="1:18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8355</v>
      </c>
      <c r="O2691" s="12" t="s">
        <v>8292</v>
      </c>
      <c r="P2691" t="s">
        <v>8293</v>
      </c>
      <c r="Q2691" s="10">
        <f t="shared" si="84"/>
        <v>0</v>
      </c>
      <c r="R2691">
        <f t="shared" si="85"/>
        <v>1</v>
      </c>
    </row>
    <row r="2692" spans="1:18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8355</v>
      </c>
      <c r="O2692" s="12" t="s">
        <v>8292</v>
      </c>
      <c r="P2692" t="s">
        <v>8293</v>
      </c>
      <c r="Q2692" s="10">
        <f t="shared" si="84"/>
        <v>11</v>
      </c>
      <c r="R2692">
        <f t="shared" si="85"/>
        <v>72.760000000000005</v>
      </c>
    </row>
    <row r="2693" spans="1:18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8355</v>
      </c>
      <c r="O2693" s="12" t="s">
        <v>8292</v>
      </c>
      <c r="P2693" t="s">
        <v>8293</v>
      </c>
      <c r="Q2693" s="10">
        <f t="shared" si="84"/>
        <v>0</v>
      </c>
      <c r="R2693">
        <f t="shared" si="85"/>
        <v>17.5</v>
      </c>
    </row>
    <row r="2694" spans="1:18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8355</v>
      </c>
      <c r="O2694" s="12" t="s">
        <v>8292</v>
      </c>
      <c r="P2694" t="s">
        <v>8293</v>
      </c>
      <c r="Q2694" s="10">
        <f t="shared" si="84"/>
        <v>1</v>
      </c>
      <c r="R2694">
        <f t="shared" si="85"/>
        <v>25</v>
      </c>
    </row>
    <row r="2695" spans="1:18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8355</v>
      </c>
      <c r="O2695" s="12" t="s">
        <v>8292</v>
      </c>
      <c r="P2695" t="s">
        <v>8293</v>
      </c>
      <c r="Q2695" s="10">
        <f t="shared" si="84"/>
        <v>1</v>
      </c>
      <c r="R2695">
        <f t="shared" si="85"/>
        <v>13.33</v>
      </c>
    </row>
    <row r="2696" spans="1:18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8355</v>
      </c>
      <c r="O2696" s="12" t="s">
        <v>8292</v>
      </c>
      <c r="P2696" t="s">
        <v>8293</v>
      </c>
      <c r="Q2696" s="10">
        <f t="shared" si="84"/>
        <v>0</v>
      </c>
      <c r="R2696">
        <f t="shared" si="85"/>
        <v>1</v>
      </c>
    </row>
    <row r="2697" spans="1:18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8355</v>
      </c>
      <c r="O2697" s="12" t="s">
        <v>8292</v>
      </c>
      <c r="P2697" t="s">
        <v>8293</v>
      </c>
      <c r="Q2697" s="10">
        <f t="shared" si="84"/>
        <v>0</v>
      </c>
      <c r="R2697">
        <f t="shared" si="85"/>
        <v>23.67</v>
      </c>
    </row>
    <row r="2698" spans="1:18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8355</v>
      </c>
      <c r="O2698" s="12" t="s">
        <v>8292</v>
      </c>
      <c r="P2698" t="s">
        <v>8293</v>
      </c>
      <c r="Q2698" s="10">
        <f t="shared" si="84"/>
        <v>6</v>
      </c>
      <c r="R2698">
        <f t="shared" si="85"/>
        <v>89.21</v>
      </c>
    </row>
    <row r="2699" spans="1:18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8355</v>
      </c>
      <c r="O2699" s="12" t="s">
        <v>8292</v>
      </c>
      <c r="P2699" t="s">
        <v>8293</v>
      </c>
      <c r="Q2699" s="10">
        <f t="shared" si="84"/>
        <v>26</v>
      </c>
      <c r="R2699">
        <f t="shared" si="85"/>
        <v>116.56</v>
      </c>
    </row>
    <row r="2700" spans="1:18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8355</v>
      </c>
      <c r="O2700" s="12" t="s">
        <v>8292</v>
      </c>
      <c r="P2700" t="s">
        <v>8293</v>
      </c>
      <c r="Q2700" s="10">
        <f t="shared" si="84"/>
        <v>0</v>
      </c>
      <c r="R2700">
        <f t="shared" si="85"/>
        <v>13.01</v>
      </c>
    </row>
    <row r="2701" spans="1:18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8355</v>
      </c>
      <c r="O2701" s="12" t="s">
        <v>8292</v>
      </c>
      <c r="P2701" t="s">
        <v>8293</v>
      </c>
      <c r="Q2701" s="10">
        <f t="shared" si="84"/>
        <v>0</v>
      </c>
      <c r="R2701">
        <f t="shared" si="85"/>
        <v>0</v>
      </c>
    </row>
    <row r="2702" spans="1:18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8355</v>
      </c>
      <c r="O2702" s="12" t="s">
        <v>8292</v>
      </c>
      <c r="P2702" t="s">
        <v>8293</v>
      </c>
      <c r="Q2702" s="10">
        <f t="shared" si="84"/>
        <v>1</v>
      </c>
      <c r="R2702">
        <f t="shared" si="85"/>
        <v>17.5</v>
      </c>
    </row>
    <row r="2703" spans="1:18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8374</v>
      </c>
      <c r="O2703" s="12" t="s">
        <v>8273</v>
      </c>
      <c r="P2703" t="s">
        <v>8313</v>
      </c>
      <c r="Q2703" s="10">
        <f t="shared" si="84"/>
        <v>46</v>
      </c>
      <c r="R2703">
        <f t="shared" si="85"/>
        <v>34.130000000000003</v>
      </c>
    </row>
    <row r="2704" spans="1:18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8374</v>
      </c>
      <c r="O2704" s="12" t="s">
        <v>8273</v>
      </c>
      <c r="P2704" t="s">
        <v>8313</v>
      </c>
      <c r="Q2704" s="10">
        <f t="shared" si="84"/>
        <v>34</v>
      </c>
      <c r="R2704">
        <f t="shared" si="85"/>
        <v>132.35</v>
      </c>
    </row>
    <row r="2705" spans="1:18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8374</v>
      </c>
      <c r="O2705" s="12" t="s">
        <v>8273</v>
      </c>
      <c r="P2705" t="s">
        <v>8313</v>
      </c>
      <c r="Q2705" s="10">
        <f t="shared" si="84"/>
        <v>104</v>
      </c>
      <c r="R2705">
        <f t="shared" si="85"/>
        <v>922.22</v>
      </c>
    </row>
    <row r="2706" spans="1:18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8374</v>
      </c>
      <c r="O2706" s="12" t="s">
        <v>8273</v>
      </c>
      <c r="P2706" t="s">
        <v>8313</v>
      </c>
      <c r="Q2706" s="10">
        <f t="shared" si="84"/>
        <v>6</v>
      </c>
      <c r="R2706">
        <f t="shared" si="85"/>
        <v>163.57</v>
      </c>
    </row>
    <row r="2707" spans="1:18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8374</v>
      </c>
      <c r="O2707" s="12" t="s">
        <v>8273</v>
      </c>
      <c r="P2707" t="s">
        <v>8313</v>
      </c>
      <c r="Q2707" s="10">
        <f t="shared" si="84"/>
        <v>11</v>
      </c>
      <c r="R2707">
        <f t="shared" si="85"/>
        <v>217.38</v>
      </c>
    </row>
    <row r="2708" spans="1:18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8374</v>
      </c>
      <c r="O2708" s="12" t="s">
        <v>8273</v>
      </c>
      <c r="P2708" t="s">
        <v>8313</v>
      </c>
      <c r="Q2708" s="10">
        <f t="shared" si="84"/>
        <v>112</v>
      </c>
      <c r="R2708">
        <f t="shared" si="85"/>
        <v>149.44</v>
      </c>
    </row>
    <row r="2709" spans="1:18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8374</v>
      </c>
      <c r="O2709" s="12" t="s">
        <v>8273</v>
      </c>
      <c r="P2709" t="s">
        <v>8313</v>
      </c>
      <c r="Q2709" s="10">
        <f t="shared" si="84"/>
        <v>351</v>
      </c>
      <c r="R2709">
        <f t="shared" si="85"/>
        <v>71.239999999999995</v>
      </c>
    </row>
    <row r="2710" spans="1:18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8374</v>
      </c>
      <c r="O2710" s="12" t="s">
        <v>8273</v>
      </c>
      <c r="P2710" t="s">
        <v>8313</v>
      </c>
      <c r="Q2710" s="10">
        <f t="shared" si="84"/>
        <v>233</v>
      </c>
      <c r="R2710">
        <f t="shared" si="85"/>
        <v>44.46</v>
      </c>
    </row>
    <row r="2711" spans="1:18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8374</v>
      </c>
      <c r="O2711" s="12" t="s">
        <v>8273</v>
      </c>
      <c r="P2711" t="s">
        <v>8313</v>
      </c>
      <c r="Q2711" s="10">
        <f t="shared" si="84"/>
        <v>102</v>
      </c>
      <c r="R2711">
        <f t="shared" si="85"/>
        <v>164.94</v>
      </c>
    </row>
    <row r="2712" spans="1:18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8374</v>
      </c>
      <c r="O2712" s="12" t="s">
        <v>8273</v>
      </c>
      <c r="P2712" t="s">
        <v>8313</v>
      </c>
      <c r="Q2712" s="10">
        <f t="shared" si="84"/>
        <v>154</v>
      </c>
      <c r="R2712">
        <f t="shared" si="85"/>
        <v>84.87</v>
      </c>
    </row>
    <row r="2713" spans="1:18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8374</v>
      </c>
      <c r="O2713" s="12" t="s">
        <v>8273</v>
      </c>
      <c r="P2713" t="s">
        <v>8313</v>
      </c>
      <c r="Q2713" s="10">
        <f t="shared" si="84"/>
        <v>101</v>
      </c>
      <c r="R2713">
        <f t="shared" si="85"/>
        <v>53.95</v>
      </c>
    </row>
    <row r="2714" spans="1:18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8374</v>
      </c>
      <c r="O2714" s="12" t="s">
        <v>8273</v>
      </c>
      <c r="P2714" t="s">
        <v>8313</v>
      </c>
      <c r="Q2714" s="10">
        <f t="shared" si="84"/>
        <v>131</v>
      </c>
      <c r="R2714">
        <f t="shared" si="85"/>
        <v>50.53</v>
      </c>
    </row>
    <row r="2715" spans="1:18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8374</v>
      </c>
      <c r="O2715" s="12" t="s">
        <v>8273</v>
      </c>
      <c r="P2715" t="s">
        <v>8313</v>
      </c>
      <c r="Q2715" s="10">
        <f t="shared" si="84"/>
        <v>102</v>
      </c>
      <c r="R2715">
        <f t="shared" si="85"/>
        <v>108</v>
      </c>
    </row>
    <row r="2716" spans="1:18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8374</v>
      </c>
      <c r="O2716" s="12" t="s">
        <v>8273</v>
      </c>
      <c r="P2716" t="s">
        <v>8313</v>
      </c>
      <c r="Q2716" s="10">
        <f t="shared" si="84"/>
        <v>116</v>
      </c>
      <c r="R2716">
        <f t="shared" si="85"/>
        <v>95.37</v>
      </c>
    </row>
    <row r="2717" spans="1:18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8374</v>
      </c>
      <c r="O2717" s="12" t="s">
        <v>8273</v>
      </c>
      <c r="P2717" t="s">
        <v>8313</v>
      </c>
      <c r="Q2717" s="10">
        <f t="shared" si="84"/>
        <v>265</v>
      </c>
      <c r="R2717">
        <f t="shared" si="85"/>
        <v>57.63</v>
      </c>
    </row>
    <row r="2718" spans="1:18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8374</v>
      </c>
      <c r="O2718" s="12" t="s">
        <v>8273</v>
      </c>
      <c r="P2718" t="s">
        <v>8313</v>
      </c>
      <c r="Q2718" s="10">
        <f t="shared" si="84"/>
        <v>120</v>
      </c>
      <c r="R2718">
        <f t="shared" si="85"/>
        <v>64.16</v>
      </c>
    </row>
    <row r="2719" spans="1:18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8374</v>
      </c>
      <c r="O2719" s="12" t="s">
        <v>8273</v>
      </c>
      <c r="P2719" t="s">
        <v>8313</v>
      </c>
      <c r="Q2719" s="10">
        <f t="shared" si="84"/>
        <v>120</v>
      </c>
      <c r="R2719">
        <f t="shared" si="85"/>
        <v>92.39</v>
      </c>
    </row>
    <row r="2720" spans="1:18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8374</v>
      </c>
      <c r="O2720" s="12" t="s">
        <v>8273</v>
      </c>
      <c r="P2720" t="s">
        <v>8313</v>
      </c>
      <c r="Q2720" s="10">
        <f t="shared" si="84"/>
        <v>104</v>
      </c>
      <c r="R2720">
        <f t="shared" si="85"/>
        <v>125.98</v>
      </c>
    </row>
    <row r="2721" spans="1:18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8374</v>
      </c>
      <c r="O2721" s="12" t="s">
        <v>8273</v>
      </c>
      <c r="P2721" t="s">
        <v>8313</v>
      </c>
      <c r="Q2721" s="10">
        <f t="shared" si="84"/>
        <v>109</v>
      </c>
      <c r="R2721">
        <f t="shared" si="85"/>
        <v>94.64</v>
      </c>
    </row>
    <row r="2722" spans="1:18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8374</v>
      </c>
      <c r="O2722" s="12" t="s">
        <v>8273</v>
      </c>
      <c r="P2722" t="s">
        <v>8313</v>
      </c>
      <c r="Q2722" s="10">
        <f t="shared" si="84"/>
        <v>118</v>
      </c>
      <c r="R2722">
        <f t="shared" si="85"/>
        <v>170.7</v>
      </c>
    </row>
    <row r="2723" spans="1:18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8366</v>
      </c>
      <c r="O2723" s="12" t="s">
        <v>8275</v>
      </c>
      <c r="P2723" t="s">
        <v>8305</v>
      </c>
      <c r="Q2723" s="10">
        <f t="shared" si="84"/>
        <v>1462</v>
      </c>
      <c r="R2723">
        <f t="shared" si="85"/>
        <v>40.76</v>
      </c>
    </row>
    <row r="2724" spans="1:18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8366</v>
      </c>
      <c r="O2724" s="12" t="s">
        <v>8275</v>
      </c>
      <c r="P2724" t="s">
        <v>8305</v>
      </c>
      <c r="Q2724" s="10">
        <f t="shared" si="84"/>
        <v>253</v>
      </c>
      <c r="R2724">
        <f t="shared" si="85"/>
        <v>68.25</v>
      </c>
    </row>
    <row r="2725" spans="1:18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8366</v>
      </c>
      <c r="O2725" s="12" t="s">
        <v>8275</v>
      </c>
      <c r="P2725" t="s">
        <v>8305</v>
      </c>
      <c r="Q2725" s="10">
        <f t="shared" si="84"/>
        <v>140</v>
      </c>
      <c r="R2725">
        <f t="shared" si="85"/>
        <v>95.49</v>
      </c>
    </row>
    <row r="2726" spans="1:18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8366</v>
      </c>
      <c r="O2726" s="12" t="s">
        <v>8275</v>
      </c>
      <c r="P2726" t="s">
        <v>8305</v>
      </c>
      <c r="Q2726" s="10">
        <f t="shared" si="84"/>
        <v>297</v>
      </c>
      <c r="R2726">
        <f t="shared" si="85"/>
        <v>7.19</v>
      </c>
    </row>
    <row r="2727" spans="1:18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8366</v>
      </c>
      <c r="O2727" s="12" t="s">
        <v>8275</v>
      </c>
      <c r="P2727" t="s">
        <v>8305</v>
      </c>
      <c r="Q2727" s="10">
        <f t="shared" si="84"/>
        <v>145</v>
      </c>
      <c r="R2727">
        <f t="shared" si="85"/>
        <v>511.65</v>
      </c>
    </row>
    <row r="2728" spans="1:18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8366</v>
      </c>
      <c r="O2728" s="12" t="s">
        <v>8275</v>
      </c>
      <c r="P2728" t="s">
        <v>8305</v>
      </c>
      <c r="Q2728" s="10">
        <f t="shared" si="84"/>
        <v>106</v>
      </c>
      <c r="R2728">
        <f t="shared" si="85"/>
        <v>261.75</v>
      </c>
    </row>
    <row r="2729" spans="1:18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8366</v>
      </c>
      <c r="O2729" s="12" t="s">
        <v>8275</v>
      </c>
      <c r="P2729" t="s">
        <v>8305</v>
      </c>
      <c r="Q2729" s="10">
        <f t="shared" si="84"/>
        <v>493</v>
      </c>
      <c r="R2729">
        <f t="shared" si="85"/>
        <v>69.760000000000005</v>
      </c>
    </row>
    <row r="2730" spans="1:18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8366</v>
      </c>
      <c r="O2730" s="12" t="s">
        <v>8275</v>
      </c>
      <c r="P2730" t="s">
        <v>8305</v>
      </c>
      <c r="Q2730" s="10">
        <f t="shared" si="84"/>
        <v>202</v>
      </c>
      <c r="R2730">
        <f t="shared" si="85"/>
        <v>77.23</v>
      </c>
    </row>
    <row r="2731" spans="1:18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8366</v>
      </c>
      <c r="O2731" s="12" t="s">
        <v>8275</v>
      </c>
      <c r="P2731" t="s">
        <v>8305</v>
      </c>
      <c r="Q2731" s="10">
        <f t="shared" si="84"/>
        <v>104</v>
      </c>
      <c r="R2731">
        <f t="shared" si="85"/>
        <v>340.57</v>
      </c>
    </row>
    <row r="2732" spans="1:18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8366</v>
      </c>
      <c r="O2732" s="12" t="s">
        <v>8275</v>
      </c>
      <c r="P2732" t="s">
        <v>8305</v>
      </c>
      <c r="Q2732" s="10">
        <f t="shared" si="84"/>
        <v>170</v>
      </c>
      <c r="R2732">
        <f t="shared" si="85"/>
        <v>67.42</v>
      </c>
    </row>
    <row r="2733" spans="1:18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8366</v>
      </c>
      <c r="O2733" s="12" t="s">
        <v>8275</v>
      </c>
      <c r="P2733" t="s">
        <v>8305</v>
      </c>
      <c r="Q2733" s="10">
        <f t="shared" si="84"/>
        <v>104</v>
      </c>
      <c r="R2733">
        <f t="shared" si="85"/>
        <v>845.7</v>
      </c>
    </row>
    <row r="2734" spans="1:18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8366</v>
      </c>
      <c r="O2734" s="12" t="s">
        <v>8275</v>
      </c>
      <c r="P2734" t="s">
        <v>8305</v>
      </c>
      <c r="Q2734" s="10">
        <f t="shared" si="84"/>
        <v>118</v>
      </c>
      <c r="R2734">
        <f t="shared" si="85"/>
        <v>97.19</v>
      </c>
    </row>
    <row r="2735" spans="1:18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8366</v>
      </c>
      <c r="O2735" s="12" t="s">
        <v>8275</v>
      </c>
      <c r="P2735" t="s">
        <v>8305</v>
      </c>
      <c r="Q2735" s="10">
        <f t="shared" si="84"/>
        <v>108</v>
      </c>
      <c r="R2735">
        <f t="shared" si="85"/>
        <v>451.84</v>
      </c>
    </row>
    <row r="2736" spans="1:18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8366</v>
      </c>
      <c r="O2736" s="12" t="s">
        <v>8275</v>
      </c>
      <c r="P2736" t="s">
        <v>8305</v>
      </c>
      <c r="Q2736" s="10">
        <f t="shared" si="84"/>
        <v>2260300</v>
      </c>
      <c r="R2736">
        <f t="shared" si="85"/>
        <v>138.66999999999999</v>
      </c>
    </row>
    <row r="2737" spans="1:18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8366</v>
      </c>
      <c r="O2737" s="12" t="s">
        <v>8275</v>
      </c>
      <c r="P2737" t="s">
        <v>8305</v>
      </c>
      <c r="Q2737" s="10">
        <f t="shared" si="84"/>
        <v>978</v>
      </c>
      <c r="R2737">
        <f t="shared" si="85"/>
        <v>21.64</v>
      </c>
    </row>
    <row r="2738" spans="1:18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8366</v>
      </c>
      <c r="O2738" s="12" t="s">
        <v>8275</v>
      </c>
      <c r="P2738" t="s">
        <v>8305</v>
      </c>
      <c r="Q2738" s="10">
        <f t="shared" si="84"/>
        <v>123</v>
      </c>
      <c r="R2738">
        <f t="shared" si="85"/>
        <v>169.52</v>
      </c>
    </row>
    <row r="2739" spans="1:18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8366</v>
      </c>
      <c r="O2739" s="12" t="s">
        <v>8275</v>
      </c>
      <c r="P2739" t="s">
        <v>8305</v>
      </c>
      <c r="Q2739" s="10">
        <f t="shared" si="84"/>
        <v>246</v>
      </c>
      <c r="R2739">
        <f t="shared" si="85"/>
        <v>161.88</v>
      </c>
    </row>
    <row r="2740" spans="1:18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8366</v>
      </c>
      <c r="O2740" s="12" t="s">
        <v>8275</v>
      </c>
      <c r="P2740" t="s">
        <v>8305</v>
      </c>
      <c r="Q2740" s="10">
        <f t="shared" si="84"/>
        <v>148</v>
      </c>
      <c r="R2740">
        <f t="shared" si="85"/>
        <v>493.13</v>
      </c>
    </row>
    <row r="2741" spans="1:18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8366</v>
      </c>
      <c r="O2741" s="12" t="s">
        <v>8275</v>
      </c>
      <c r="P2741" t="s">
        <v>8305</v>
      </c>
      <c r="Q2741" s="10">
        <f t="shared" si="84"/>
        <v>384</v>
      </c>
      <c r="R2741">
        <f t="shared" si="85"/>
        <v>22.12</v>
      </c>
    </row>
    <row r="2742" spans="1:18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8366</v>
      </c>
      <c r="O2742" s="12" t="s">
        <v>8275</v>
      </c>
      <c r="P2742" t="s">
        <v>8305</v>
      </c>
      <c r="Q2742" s="10">
        <f t="shared" si="84"/>
        <v>103</v>
      </c>
      <c r="R2742">
        <f t="shared" si="85"/>
        <v>18.239999999999998</v>
      </c>
    </row>
    <row r="2743" spans="1:18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8375</v>
      </c>
      <c r="O2743" s="12" t="s">
        <v>8278</v>
      </c>
      <c r="P2743" t="s">
        <v>8314</v>
      </c>
      <c r="Q2743" s="10">
        <f t="shared" si="84"/>
        <v>0</v>
      </c>
      <c r="R2743">
        <f t="shared" si="85"/>
        <v>8.75</v>
      </c>
    </row>
    <row r="2744" spans="1:18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8375</v>
      </c>
      <c r="O2744" s="12" t="s">
        <v>8278</v>
      </c>
      <c r="P2744" t="s">
        <v>8314</v>
      </c>
      <c r="Q2744" s="10">
        <f t="shared" si="84"/>
        <v>29</v>
      </c>
      <c r="R2744">
        <f t="shared" si="85"/>
        <v>40.61</v>
      </c>
    </row>
    <row r="2745" spans="1:18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8375</v>
      </c>
      <c r="O2745" s="12" t="s">
        <v>8278</v>
      </c>
      <c r="P2745" t="s">
        <v>8314</v>
      </c>
      <c r="Q2745" s="10">
        <f t="shared" si="84"/>
        <v>0</v>
      </c>
      <c r="R2745">
        <f t="shared" si="85"/>
        <v>0</v>
      </c>
    </row>
    <row r="2746" spans="1:18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8375</v>
      </c>
      <c r="O2746" s="12" t="s">
        <v>8278</v>
      </c>
      <c r="P2746" t="s">
        <v>8314</v>
      </c>
      <c r="Q2746" s="10">
        <f t="shared" si="84"/>
        <v>5</v>
      </c>
      <c r="R2746">
        <f t="shared" si="85"/>
        <v>37.950000000000003</v>
      </c>
    </row>
    <row r="2747" spans="1:18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8375</v>
      </c>
      <c r="O2747" s="12" t="s">
        <v>8278</v>
      </c>
      <c r="P2747" t="s">
        <v>8314</v>
      </c>
      <c r="Q2747" s="10">
        <f t="shared" si="84"/>
        <v>22</v>
      </c>
      <c r="R2747">
        <f t="shared" si="85"/>
        <v>35.729999999999997</v>
      </c>
    </row>
    <row r="2748" spans="1:18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8375</v>
      </c>
      <c r="O2748" s="12" t="s">
        <v>8278</v>
      </c>
      <c r="P2748" t="s">
        <v>8314</v>
      </c>
      <c r="Q2748" s="10">
        <f t="shared" si="84"/>
        <v>27</v>
      </c>
      <c r="R2748">
        <f t="shared" si="85"/>
        <v>42.16</v>
      </c>
    </row>
    <row r="2749" spans="1:18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8375</v>
      </c>
      <c r="O2749" s="12" t="s">
        <v>8278</v>
      </c>
      <c r="P2749" t="s">
        <v>8314</v>
      </c>
      <c r="Q2749" s="10">
        <f t="shared" si="84"/>
        <v>28</v>
      </c>
      <c r="R2749">
        <f t="shared" si="85"/>
        <v>35</v>
      </c>
    </row>
    <row r="2750" spans="1:18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8375</v>
      </c>
      <c r="O2750" s="12" t="s">
        <v>8278</v>
      </c>
      <c r="P2750" t="s">
        <v>8314</v>
      </c>
      <c r="Q2750" s="10">
        <f t="shared" si="84"/>
        <v>1</v>
      </c>
      <c r="R2750">
        <f t="shared" si="85"/>
        <v>13.25</v>
      </c>
    </row>
    <row r="2751" spans="1:18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8375</v>
      </c>
      <c r="O2751" s="12" t="s">
        <v>8278</v>
      </c>
      <c r="P2751" t="s">
        <v>8314</v>
      </c>
      <c r="Q2751" s="10">
        <f t="shared" si="84"/>
        <v>1</v>
      </c>
      <c r="R2751">
        <f t="shared" si="85"/>
        <v>55</v>
      </c>
    </row>
    <row r="2752" spans="1:18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8375</v>
      </c>
      <c r="O2752" s="12" t="s">
        <v>8278</v>
      </c>
      <c r="P2752" t="s">
        <v>8314</v>
      </c>
      <c r="Q2752" s="10">
        <f t="shared" si="84"/>
        <v>0</v>
      </c>
      <c r="R2752">
        <f t="shared" si="85"/>
        <v>0</v>
      </c>
    </row>
    <row r="2753" spans="1:18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8375</v>
      </c>
      <c r="O2753" s="12" t="s">
        <v>8278</v>
      </c>
      <c r="P2753" t="s">
        <v>8314</v>
      </c>
      <c r="Q2753" s="10">
        <f t="shared" si="84"/>
        <v>0</v>
      </c>
      <c r="R2753">
        <f t="shared" si="85"/>
        <v>0</v>
      </c>
    </row>
    <row r="2754" spans="1:18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8375</v>
      </c>
      <c r="O2754" s="12" t="s">
        <v>8278</v>
      </c>
      <c r="P2754" t="s">
        <v>8314</v>
      </c>
      <c r="Q2754" s="10">
        <f t="shared" ref="Q2754:Q2817" si="86">ROUND(E2754/D2754*100,0)</f>
        <v>11</v>
      </c>
      <c r="R2754">
        <f t="shared" ref="R2754:R2817" si="87">IFERROR(ROUND(E2754/L2754,2),0)</f>
        <v>39.29</v>
      </c>
    </row>
    <row r="2755" spans="1:18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8375</v>
      </c>
      <c r="O2755" s="12" t="s">
        <v>8278</v>
      </c>
      <c r="P2755" t="s">
        <v>8314</v>
      </c>
      <c r="Q2755" s="10">
        <f t="shared" si="86"/>
        <v>19</v>
      </c>
      <c r="R2755">
        <f t="shared" si="87"/>
        <v>47.5</v>
      </c>
    </row>
    <row r="2756" spans="1:18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8375</v>
      </c>
      <c r="O2756" s="12" t="s">
        <v>8278</v>
      </c>
      <c r="P2756" t="s">
        <v>8314</v>
      </c>
      <c r="Q2756" s="10">
        <f t="shared" si="86"/>
        <v>0</v>
      </c>
      <c r="R2756">
        <f t="shared" si="87"/>
        <v>0</v>
      </c>
    </row>
    <row r="2757" spans="1:18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8375</v>
      </c>
      <c r="O2757" s="12" t="s">
        <v>8278</v>
      </c>
      <c r="P2757" t="s">
        <v>8314</v>
      </c>
      <c r="Q2757" s="10">
        <f t="shared" si="86"/>
        <v>52</v>
      </c>
      <c r="R2757">
        <f t="shared" si="87"/>
        <v>17.329999999999998</v>
      </c>
    </row>
    <row r="2758" spans="1:18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8375</v>
      </c>
      <c r="O2758" s="12" t="s">
        <v>8278</v>
      </c>
      <c r="P2758" t="s">
        <v>8314</v>
      </c>
      <c r="Q2758" s="10">
        <f t="shared" si="86"/>
        <v>10</v>
      </c>
      <c r="R2758">
        <f t="shared" si="87"/>
        <v>31.76</v>
      </c>
    </row>
    <row r="2759" spans="1:18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8375</v>
      </c>
      <c r="O2759" s="12" t="s">
        <v>8278</v>
      </c>
      <c r="P2759" t="s">
        <v>8314</v>
      </c>
      <c r="Q2759" s="10">
        <f t="shared" si="86"/>
        <v>1</v>
      </c>
      <c r="R2759">
        <f t="shared" si="87"/>
        <v>5</v>
      </c>
    </row>
    <row r="2760" spans="1:18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8375</v>
      </c>
      <c r="O2760" s="12" t="s">
        <v>8278</v>
      </c>
      <c r="P2760" t="s">
        <v>8314</v>
      </c>
      <c r="Q2760" s="10">
        <f t="shared" si="86"/>
        <v>12</v>
      </c>
      <c r="R2760">
        <f t="shared" si="87"/>
        <v>39</v>
      </c>
    </row>
    <row r="2761" spans="1:18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8375</v>
      </c>
      <c r="O2761" s="12" t="s">
        <v>8278</v>
      </c>
      <c r="P2761" t="s">
        <v>8314</v>
      </c>
      <c r="Q2761" s="10">
        <f t="shared" si="86"/>
        <v>11</v>
      </c>
      <c r="R2761">
        <f t="shared" si="87"/>
        <v>52.5</v>
      </c>
    </row>
    <row r="2762" spans="1:18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8375</v>
      </c>
      <c r="O2762" s="12" t="s">
        <v>8278</v>
      </c>
      <c r="P2762" t="s">
        <v>8314</v>
      </c>
      <c r="Q2762" s="10">
        <f t="shared" si="86"/>
        <v>0</v>
      </c>
      <c r="R2762">
        <f t="shared" si="87"/>
        <v>0</v>
      </c>
    </row>
    <row r="2763" spans="1:18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8375</v>
      </c>
      <c r="O2763" s="12" t="s">
        <v>8278</v>
      </c>
      <c r="P2763" t="s">
        <v>8314</v>
      </c>
      <c r="Q2763" s="10">
        <f t="shared" si="86"/>
        <v>1</v>
      </c>
      <c r="R2763">
        <f t="shared" si="87"/>
        <v>9</v>
      </c>
    </row>
    <row r="2764" spans="1:18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8375</v>
      </c>
      <c r="O2764" s="12" t="s">
        <v>8278</v>
      </c>
      <c r="P2764" t="s">
        <v>8314</v>
      </c>
      <c r="Q2764" s="10">
        <f t="shared" si="86"/>
        <v>1</v>
      </c>
      <c r="R2764">
        <f t="shared" si="87"/>
        <v>25</v>
      </c>
    </row>
    <row r="2765" spans="1:18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8375</v>
      </c>
      <c r="O2765" s="12" t="s">
        <v>8278</v>
      </c>
      <c r="P2765" t="s">
        <v>8314</v>
      </c>
      <c r="Q2765" s="10">
        <f t="shared" si="86"/>
        <v>0</v>
      </c>
      <c r="R2765">
        <f t="shared" si="87"/>
        <v>30</v>
      </c>
    </row>
    <row r="2766" spans="1:18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8375</v>
      </c>
      <c r="O2766" s="12" t="s">
        <v>8278</v>
      </c>
      <c r="P2766" t="s">
        <v>8314</v>
      </c>
      <c r="Q2766" s="10">
        <f t="shared" si="86"/>
        <v>1</v>
      </c>
      <c r="R2766">
        <f t="shared" si="87"/>
        <v>11.25</v>
      </c>
    </row>
    <row r="2767" spans="1:18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8375</v>
      </c>
      <c r="O2767" s="12" t="s">
        <v>8278</v>
      </c>
      <c r="P2767" t="s">
        <v>8314</v>
      </c>
      <c r="Q2767" s="10">
        <f t="shared" si="86"/>
        <v>0</v>
      </c>
      <c r="R2767">
        <f t="shared" si="87"/>
        <v>0</v>
      </c>
    </row>
    <row r="2768" spans="1:18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8375</v>
      </c>
      <c r="O2768" s="12" t="s">
        <v>8278</v>
      </c>
      <c r="P2768" t="s">
        <v>8314</v>
      </c>
      <c r="Q2768" s="10">
        <f t="shared" si="86"/>
        <v>2</v>
      </c>
      <c r="R2768">
        <f t="shared" si="87"/>
        <v>25</v>
      </c>
    </row>
    <row r="2769" spans="1:18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8375</v>
      </c>
      <c r="O2769" s="12" t="s">
        <v>8278</v>
      </c>
      <c r="P2769" t="s">
        <v>8314</v>
      </c>
      <c r="Q2769" s="10">
        <f t="shared" si="86"/>
        <v>1</v>
      </c>
      <c r="R2769">
        <f t="shared" si="87"/>
        <v>11.33</v>
      </c>
    </row>
    <row r="2770" spans="1:18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8375</v>
      </c>
      <c r="O2770" s="12" t="s">
        <v>8278</v>
      </c>
      <c r="P2770" t="s">
        <v>8314</v>
      </c>
      <c r="Q2770" s="10">
        <f t="shared" si="86"/>
        <v>14</v>
      </c>
      <c r="R2770">
        <f t="shared" si="87"/>
        <v>29.47</v>
      </c>
    </row>
    <row r="2771" spans="1:18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8375</v>
      </c>
      <c r="O2771" s="12" t="s">
        <v>8278</v>
      </c>
      <c r="P2771" t="s">
        <v>8314</v>
      </c>
      <c r="Q2771" s="10">
        <f t="shared" si="86"/>
        <v>0</v>
      </c>
      <c r="R2771">
        <f t="shared" si="87"/>
        <v>1</v>
      </c>
    </row>
    <row r="2772" spans="1:18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8375</v>
      </c>
      <c r="O2772" s="12" t="s">
        <v>8278</v>
      </c>
      <c r="P2772" t="s">
        <v>8314</v>
      </c>
      <c r="Q2772" s="10">
        <f t="shared" si="86"/>
        <v>10</v>
      </c>
      <c r="R2772">
        <f t="shared" si="87"/>
        <v>63.1</v>
      </c>
    </row>
    <row r="2773" spans="1:18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8375</v>
      </c>
      <c r="O2773" s="12" t="s">
        <v>8278</v>
      </c>
      <c r="P2773" t="s">
        <v>8314</v>
      </c>
      <c r="Q2773" s="10">
        <f t="shared" si="86"/>
        <v>0</v>
      </c>
      <c r="R2773">
        <f t="shared" si="87"/>
        <v>0</v>
      </c>
    </row>
    <row r="2774" spans="1:18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8375</v>
      </c>
      <c r="O2774" s="12" t="s">
        <v>8278</v>
      </c>
      <c r="P2774" t="s">
        <v>8314</v>
      </c>
      <c r="Q2774" s="10">
        <f t="shared" si="86"/>
        <v>0</v>
      </c>
      <c r="R2774">
        <f t="shared" si="87"/>
        <v>0</v>
      </c>
    </row>
    <row r="2775" spans="1:18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8375</v>
      </c>
      <c r="O2775" s="12" t="s">
        <v>8278</v>
      </c>
      <c r="P2775" t="s">
        <v>8314</v>
      </c>
      <c r="Q2775" s="10">
        <f t="shared" si="86"/>
        <v>0</v>
      </c>
      <c r="R2775">
        <f t="shared" si="87"/>
        <v>1</v>
      </c>
    </row>
    <row r="2776" spans="1:18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8375</v>
      </c>
      <c r="O2776" s="12" t="s">
        <v>8278</v>
      </c>
      <c r="P2776" t="s">
        <v>8314</v>
      </c>
      <c r="Q2776" s="10">
        <f t="shared" si="86"/>
        <v>14</v>
      </c>
      <c r="R2776">
        <f t="shared" si="87"/>
        <v>43.85</v>
      </c>
    </row>
    <row r="2777" spans="1:18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8375</v>
      </c>
      <c r="O2777" s="12" t="s">
        <v>8278</v>
      </c>
      <c r="P2777" t="s">
        <v>8314</v>
      </c>
      <c r="Q2777" s="10">
        <f t="shared" si="86"/>
        <v>3</v>
      </c>
      <c r="R2777">
        <f t="shared" si="87"/>
        <v>75</v>
      </c>
    </row>
    <row r="2778" spans="1:18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8375</v>
      </c>
      <c r="O2778" s="12" t="s">
        <v>8278</v>
      </c>
      <c r="P2778" t="s">
        <v>8314</v>
      </c>
      <c r="Q2778" s="10">
        <f t="shared" si="86"/>
        <v>8</v>
      </c>
      <c r="R2778">
        <f t="shared" si="87"/>
        <v>45.97</v>
      </c>
    </row>
    <row r="2779" spans="1:18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8375</v>
      </c>
      <c r="O2779" s="12" t="s">
        <v>8278</v>
      </c>
      <c r="P2779" t="s">
        <v>8314</v>
      </c>
      <c r="Q2779" s="10">
        <f t="shared" si="86"/>
        <v>0</v>
      </c>
      <c r="R2779">
        <f t="shared" si="87"/>
        <v>10</v>
      </c>
    </row>
    <row r="2780" spans="1:18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8375</v>
      </c>
      <c r="O2780" s="12" t="s">
        <v>8278</v>
      </c>
      <c r="P2780" t="s">
        <v>8314</v>
      </c>
      <c r="Q2780" s="10">
        <f t="shared" si="86"/>
        <v>26</v>
      </c>
      <c r="R2780">
        <f t="shared" si="87"/>
        <v>93.67</v>
      </c>
    </row>
    <row r="2781" spans="1:18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8375</v>
      </c>
      <c r="O2781" s="12" t="s">
        <v>8278</v>
      </c>
      <c r="P2781" t="s">
        <v>8314</v>
      </c>
      <c r="Q2781" s="10">
        <f t="shared" si="86"/>
        <v>2</v>
      </c>
      <c r="R2781">
        <f t="shared" si="87"/>
        <v>53</v>
      </c>
    </row>
    <row r="2782" spans="1:18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8375</v>
      </c>
      <c r="O2782" s="12" t="s">
        <v>8278</v>
      </c>
      <c r="P2782" t="s">
        <v>8314</v>
      </c>
      <c r="Q2782" s="10">
        <f t="shared" si="86"/>
        <v>0</v>
      </c>
      <c r="R2782">
        <f t="shared" si="87"/>
        <v>0</v>
      </c>
    </row>
    <row r="2783" spans="1:18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8342</v>
      </c>
      <c r="O2783" s="12" t="s">
        <v>8273</v>
      </c>
      <c r="P2783" t="s">
        <v>8274</v>
      </c>
      <c r="Q2783" s="10">
        <f t="shared" si="86"/>
        <v>105</v>
      </c>
      <c r="R2783">
        <f t="shared" si="87"/>
        <v>47</v>
      </c>
    </row>
    <row r="2784" spans="1:18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8342</v>
      </c>
      <c r="O2784" s="12" t="s">
        <v>8273</v>
      </c>
      <c r="P2784" t="s">
        <v>8274</v>
      </c>
      <c r="Q2784" s="10">
        <f t="shared" si="86"/>
        <v>120</v>
      </c>
      <c r="R2784">
        <f t="shared" si="87"/>
        <v>66.67</v>
      </c>
    </row>
    <row r="2785" spans="1:18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8342</v>
      </c>
      <c r="O2785" s="12" t="s">
        <v>8273</v>
      </c>
      <c r="P2785" t="s">
        <v>8274</v>
      </c>
      <c r="Q2785" s="10">
        <f t="shared" si="86"/>
        <v>115</v>
      </c>
      <c r="R2785">
        <f t="shared" si="87"/>
        <v>18.77</v>
      </c>
    </row>
    <row r="2786" spans="1:18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8342</v>
      </c>
      <c r="O2786" s="12" t="s">
        <v>8273</v>
      </c>
      <c r="P2786" t="s">
        <v>8274</v>
      </c>
      <c r="Q2786" s="10">
        <f t="shared" si="86"/>
        <v>119</v>
      </c>
      <c r="R2786">
        <f t="shared" si="87"/>
        <v>66.11</v>
      </c>
    </row>
    <row r="2787" spans="1:18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8342</v>
      </c>
      <c r="O2787" s="12" t="s">
        <v>8273</v>
      </c>
      <c r="P2787" t="s">
        <v>8274</v>
      </c>
      <c r="Q2787" s="10">
        <f t="shared" si="86"/>
        <v>105</v>
      </c>
      <c r="R2787">
        <f t="shared" si="87"/>
        <v>36.86</v>
      </c>
    </row>
    <row r="2788" spans="1:18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8342</v>
      </c>
      <c r="O2788" s="12" t="s">
        <v>8273</v>
      </c>
      <c r="P2788" t="s">
        <v>8274</v>
      </c>
      <c r="Q2788" s="10">
        <f t="shared" si="86"/>
        <v>118</v>
      </c>
      <c r="R2788">
        <f t="shared" si="87"/>
        <v>39.81</v>
      </c>
    </row>
    <row r="2789" spans="1:18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8342</v>
      </c>
      <c r="O2789" s="12" t="s">
        <v>8273</v>
      </c>
      <c r="P2789" t="s">
        <v>8274</v>
      </c>
      <c r="Q2789" s="10">
        <f t="shared" si="86"/>
        <v>120</v>
      </c>
      <c r="R2789">
        <f t="shared" si="87"/>
        <v>31.5</v>
      </c>
    </row>
    <row r="2790" spans="1:18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8342</v>
      </c>
      <c r="O2790" s="12" t="s">
        <v>8273</v>
      </c>
      <c r="P2790" t="s">
        <v>8274</v>
      </c>
      <c r="Q2790" s="10">
        <f t="shared" si="86"/>
        <v>103</v>
      </c>
      <c r="R2790">
        <f t="shared" si="87"/>
        <v>102.5</v>
      </c>
    </row>
    <row r="2791" spans="1:18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8342</v>
      </c>
      <c r="O2791" s="12" t="s">
        <v>8273</v>
      </c>
      <c r="P2791" t="s">
        <v>8274</v>
      </c>
      <c r="Q2791" s="10">
        <f t="shared" si="86"/>
        <v>101</v>
      </c>
      <c r="R2791">
        <f t="shared" si="87"/>
        <v>126.46</v>
      </c>
    </row>
    <row r="2792" spans="1:18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8342</v>
      </c>
      <c r="O2792" s="12" t="s">
        <v>8273</v>
      </c>
      <c r="P2792" t="s">
        <v>8274</v>
      </c>
      <c r="Q2792" s="10">
        <f t="shared" si="86"/>
        <v>105</v>
      </c>
      <c r="R2792">
        <f t="shared" si="87"/>
        <v>47.88</v>
      </c>
    </row>
    <row r="2793" spans="1:18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8342</v>
      </c>
      <c r="O2793" s="12" t="s">
        <v>8273</v>
      </c>
      <c r="P2793" t="s">
        <v>8274</v>
      </c>
      <c r="Q2793" s="10">
        <f t="shared" si="86"/>
        <v>103</v>
      </c>
      <c r="R2793">
        <f t="shared" si="87"/>
        <v>73.209999999999994</v>
      </c>
    </row>
    <row r="2794" spans="1:18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8342</v>
      </c>
      <c r="O2794" s="12" t="s">
        <v>8273</v>
      </c>
      <c r="P2794" t="s">
        <v>8274</v>
      </c>
      <c r="Q2794" s="10">
        <f t="shared" si="86"/>
        <v>108</v>
      </c>
      <c r="R2794">
        <f t="shared" si="87"/>
        <v>89.67</v>
      </c>
    </row>
    <row r="2795" spans="1:18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8342</v>
      </c>
      <c r="O2795" s="12" t="s">
        <v>8273</v>
      </c>
      <c r="P2795" t="s">
        <v>8274</v>
      </c>
      <c r="Q2795" s="10">
        <f t="shared" si="86"/>
        <v>111</v>
      </c>
      <c r="R2795">
        <f t="shared" si="87"/>
        <v>151.46</v>
      </c>
    </row>
    <row r="2796" spans="1:18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8342</v>
      </c>
      <c r="O2796" s="12" t="s">
        <v>8273</v>
      </c>
      <c r="P2796" t="s">
        <v>8274</v>
      </c>
      <c r="Q2796" s="10">
        <f t="shared" si="86"/>
        <v>150</v>
      </c>
      <c r="R2796">
        <f t="shared" si="87"/>
        <v>25</v>
      </c>
    </row>
    <row r="2797" spans="1:18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8342</v>
      </c>
      <c r="O2797" s="12" t="s">
        <v>8273</v>
      </c>
      <c r="P2797" t="s">
        <v>8274</v>
      </c>
      <c r="Q2797" s="10">
        <f t="shared" si="86"/>
        <v>104</v>
      </c>
      <c r="R2797">
        <f t="shared" si="87"/>
        <v>36.5</v>
      </c>
    </row>
    <row r="2798" spans="1:18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8342</v>
      </c>
      <c r="O2798" s="12" t="s">
        <v>8273</v>
      </c>
      <c r="P2798" t="s">
        <v>8274</v>
      </c>
      <c r="Q2798" s="10">
        <f t="shared" si="86"/>
        <v>116</v>
      </c>
      <c r="R2798">
        <f t="shared" si="87"/>
        <v>44</v>
      </c>
    </row>
    <row r="2799" spans="1:18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8342</v>
      </c>
      <c r="O2799" s="12" t="s">
        <v>8273</v>
      </c>
      <c r="P2799" t="s">
        <v>8274</v>
      </c>
      <c r="Q2799" s="10">
        <f t="shared" si="86"/>
        <v>103</v>
      </c>
      <c r="R2799">
        <f t="shared" si="87"/>
        <v>87.36</v>
      </c>
    </row>
    <row r="2800" spans="1:18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8342</v>
      </c>
      <c r="O2800" s="12" t="s">
        <v>8273</v>
      </c>
      <c r="P2800" t="s">
        <v>8274</v>
      </c>
      <c r="Q2800" s="10">
        <f t="shared" si="86"/>
        <v>101</v>
      </c>
      <c r="R2800">
        <f t="shared" si="87"/>
        <v>36.47</v>
      </c>
    </row>
    <row r="2801" spans="1:18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8342</v>
      </c>
      <c r="O2801" s="12" t="s">
        <v>8273</v>
      </c>
      <c r="P2801" t="s">
        <v>8274</v>
      </c>
      <c r="Q2801" s="10">
        <f t="shared" si="86"/>
        <v>117</v>
      </c>
      <c r="R2801">
        <f t="shared" si="87"/>
        <v>44.86</v>
      </c>
    </row>
    <row r="2802" spans="1:18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8342</v>
      </c>
      <c r="O2802" s="12" t="s">
        <v>8273</v>
      </c>
      <c r="P2802" t="s">
        <v>8274</v>
      </c>
      <c r="Q2802" s="10">
        <f t="shared" si="86"/>
        <v>133</v>
      </c>
      <c r="R2802">
        <f t="shared" si="87"/>
        <v>42.9</v>
      </c>
    </row>
    <row r="2803" spans="1:18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8342</v>
      </c>
      <c r="O2803" s="12" t="s">
        <v>8273</v>
      </c>
      <c r="P2803" t="s">
        <v>8274</v>
      </c>
      <c r="Q2803" s="10">
        <f t="shared" si="86"/>
        <v>133</v>
      </c>
      <c r="R2803">
        <f t="shared" si="87"/>
        <v>51.23</v>
      </c>
    </row>
    <row r="2804" spans="1:18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8342</v>
      </c>
      <c r="O2804" s="12" t="s">
        <v>8273</v>
      </c>
      <c r="P2804" t="s">
        <v>8274</v>
      </c>
      <c r="Q2804" s="10">
        <f t="shared" si="86"/>
        <v>102</v>
      </c>
      <c r="R2804">
        <f t="shared" si="87"/>
        <v>33.94</v>
      </c>
    </row>
    <row r="2805" spans="1:18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8342</v>
      </c>
      <c r="O2805" s="12" t="s">
        <v>8273</v>
      </c>
      <c r="P2805" t="s">
        <v>8274</v>
      </c>
      <c r="Q2805" s="10">
        <f t="shared" si="86"/>
        <v>128</v>
      </c>
      <c r="R2805">
        <f t="shared" si="87"/>
        <v>90.74</v>
      </c>
    </row>
    <row r="2806" spans="1:18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8342</v>
      </c>
      <c r="O2806" s="12" t="s">
        <v>8273</v>
      </c>
      <c r="P2806" t="s">
        <v>8274</v>
      </c>
      <c r="Q2806" s="10">
        <f t="shared" si="86"/>
        <v>115</v>
      </c>
      <c r="R2806">
        <f t="shared" si="87"/>
        <v>50</v>
      </c>
    </row>
    <row r="2807" spans="1:18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8342</v>
      </c>
      <c r="O2807" s="12" t="s">
        <v>8273</v>
      </c>
      <c r="P2807" t="s">
        <v>8274</v>
      </c>
      <c r="Q2807" s="10">
        <f t="shared" si="86"/>
        <v>110</v>
      </c>
      <c r="R2807">
        <f t="shared" si="87"/>
        <v>24.44</v>
      </c>
    </row>
    <row r="2808" spans="1:18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8342</v>
      </c>
      <c r="O2808" s="12" t="s">
        <v>8273</v>
      </c>
      <c r="P2808" t="s">
        <v>8274</v>
      </c>
      <c r="Q2808" s="10">
        <f t="shared" si="86"/>
        <v>112</v>
      </c>
      <c r="R2808">
        <f t="shared" si="87"/>
        <v>44.25</v>
      </c>
    </row>
    <row r="2809" spans="1:18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8342</v>
      </c>
      <c r="O2809" s="12" t="s">
        <v>8273</v>
      </c>
      <c r="P2809" t="s">
        <v>8274</v>
      </c>
      <c r="Q2809" s="10">
        <f t="shared" si="86"/>
        <v>126</v>
      </c>
      <c r="R2809">
        <f t="shared" si="87"/>
        <v>67.739999999999995</v>
      </c>
    </row>
    <row r="2810" spans="1:18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8342</v>
      </c>
      <c r="O2810" s="12" t="s">
        <v>8273</v>
      </c>
      <c r="P2810" t="s">
        <v>8274</v>
      </c>
      <c r="Q2810" s="10">
        <f t="shared" si="86"/>
        <v>100</v>
      </c>
      <c r="R2810">
        <f t="shared" si="87"/>
        <v>65.38</v>
      </c>
    </row>
    <row r="2811" spans="1:18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8342</v>
      </c>
      <c r="O2811" s="12" t="s">
        <v>8273</v>
      </c>
      <c r="P2811" t="s">
        <v>8274</v>
      </c>
      <c r="Q2811" s="10">
        <f t="shared" si="86"/>
        <v>102</v>
      </c>
      <c r="R2811">
        <f t="shared" si="87"/>
        <v>121.9</v>
      </c>
    </row>
    <row r="2812" spans="1:18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8342</v>
      </c>
      <c r="O2812" s="12" t="s">
        <v>8273</v>
      </c>
      <c r="P2812" t="s">
        <v>8274</v>
      </c>
      <c r="Q2812" s="10">
        <f t="shared" si="86"/>
        <v>108</v>
      </c>
      <c r="R2812">
        <f t="shared" si="87"/>
        <v>47.46</v>
      </c>
    </row>
    <row r="2813" spans="1:18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8342</v>
      </c>
      <c r="O2813" s="12" t="s">
        <v>8273</v>
      </c>
      <c r="P2813" t="s">
        <v>8274</v>
      </c>
      <c r="Q2813" s="10">
        <f t="shared" si="86"/>
        <v>100</v>
      </c>
      <c r="R2813">
        <f t="shared" si="87"/>
        <v>92.84</v>
      </c>
    </row>
    <row r="2814" spans="1:18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8342</v>
      </c>
      <c r="O2814" s="12" t="s">
        <v>8273</v>
      </c>
      <c r="P2814" t="s">
        <v>8274</v>
      </c>
      <c r="Q2814" s="10">
        <f t="shared" si="86"/>
        <v>113</v>
      </c>
      <c r="R2814">
        <f t="shared" si="87"/>
        <v>68.25</v>
      </c>
    </row>
    <row r="2815" spans="1:18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8342</v>
      </c>
      <c r="O2815" s="12" t="s">
        <v>8273</v>
      </c>
      <c r="P2815" t="s">
        <v>8274</v>
      </c>
      <c r="Q2815" s="10">
        <f t="shared" si="86"/>
        <v>128</v>
      </c>
      <c r="R2815">
        <f t="shared" si="87"/>
        <v>37.21</v>
      </c>
    </row>
    <row r="2816" spans="1:18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8342</v>
      </c>
      <c r="O2816" s="12" t="s">
        <v>8273</v>
      </c>
      <c r="P2816" t="s">
        <v>8274</v>
      </c>
      <c r="Q2816" s="10">
        <f t="shared" si="86"/>
        <v>108</v>
      </c>
      <c r="R2816">
        <f t="shared" si="87"/>
        <v>25.25</v>
      </c>
    </row>
    <row r="2817" spans="1:18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8342</v>
      </c>
      <c r="O2817" s="12" t="s">
        <v>8273</v>
      </c>
      <c r="P2817" t="s">
        <v>8274</v>
      </c>
      <c r="Q2817" s="10">
        <f t="shared" si="86"/>
        <v>242</v>
      </c>
      <c r="R2817">
        <f t="shared" si="87"/>
        <v>43.21</v>
      </c>
    </row>
    <row r="2818" spans="1:18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8342</v>
      </c>
      <c r="O2818" s="12" t="s">
        <v>8273</v>
      </c>
      <c r="P2818" t="s">
        <v>8274</v>
      </c>
      <c r="Q2818" s="10">
        <f t="shared" ref="Q2818:Q2881" si="88">ROUND(E2818/D2818*100,0)</f>
        <v>142</v>
      </c>
      <c r="R2818">
        <f t="shared" ref="R2818:R2881" si="89">IFERROR(ROUND(E2818/L2818,2),0)</f>
        <v>25.13</v>
      </c>
    </row>
    <row r="2819" spans="1:18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8342</v>
      </c>
      <c r="O2819" s="12" t="s">
        <v>8273</v>
      </c>
      <c r="P2819" t="s">
        <v>8274</v>
      </c>
      <c r="Q2819" s="10">
        <f t="shared" si="88"/>
        <v>130</v>
      </c>
      <c r="R2819">
        <f t="shared" si="89"/>
        <v>23.64</v>
      </c>
    </row>
    <row r="2820" spans="1:18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8342</v>
      </c>
      <c r="O2820" s="12" t="s">
        <v>8273</v>
      </c>
      <c r="P2820" t="s">
        <v>8274</v>
      </c>
      <c r="Q2820" s="10">
        <f t="shared" si="88"/>
        <v>106</v>
      </c>
      <c r="R2820">
        <f t="shared" si="89"/>
        <v>103.95</v>
      </c>
    </row>
    <row r="2821" spans="1:18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8342</v>
      </c>
      <c r="O2821" s="12" t="s">
        <v>8273</v>
      </c>
      <c r="P2821" t="s">
        <v>8274</v>
      </c>
      <c r="Q2821" s="10">
        <f t="shared" si="88"/>
        <v>105</v>
      </c>
      <c r="R2821">
        <f t="shared" si="89"/>
        <v>50.38</v>
      </c>
    </row>
    <row r="2822" spans="1:18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8342</v>
      </c>
      <c r="O2822" s="12" t="s">
        <v>8273</v>
      </c>
      <c r="P2822" t="s">
        <v>8274</v>
      </c>
      <c r="Q2822" s="10">
        <f t="shared" si="88"/>
        <v>136</v>
      </c>
      <c r="R2822">
        <f t="shared" si="89"/>
        <v>13.6</v>
      </c>
    </row>
    <row r="2823" spans="1:18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8342</v>
      </c>
      <c r="O2823" s="12" t="s">
        <v>8273</v>
      </c>
      <c r="P2823" t="s">
        <v>8274</v>
      </c>
      <c r="Q2823" s="10">
        <f t="shared" si="88"/>
        <v>100</v>
      </c>
      <c r="R2823">
        <f t="shared" si="89"/>
        <v>28.57</v>
      </c>
    </row>
    <row r="2824" spans="1:18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8342</v>
      </c>
      <c r="O2824" s="12" t="s">
        <v>8273</v>
      </c>
      <c r="P2824" t="s">
        <v>8274</v>
      </c>
      <c r="Q2824" s="10">
        <f t="shared" si="88"/>
        <v>100</v>
      </c>
      <c r="R2824">
        <f t="shared" si="89"/>
        <v>63.83</v>
      </c>
    </row>
    <row r="2825" spans="1:18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8342</v>
      </c>
      <c r="O2825" s="12" t="s">
        <v>8273</v>
      </c>
      <c r="P2825" t="s">
        <v>8274</v>
      </c>
      <c r="Q2825" s="10">
        <f t="shared" si="88"/>
        <v>124</v>
      </c>
      <c r="R2825">
        <f t="shared" si="89"/>
        <v>8.86</v>
      </c>
    </row>
    <row r="2826" spans="1:18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8342</v>
      </c>
      <c r="O2826" s="12" t="s">
        <v>8273</v>
      </c>
      <c r="P2826" t="s">
        <v>8274</v>
      </c>
      <c r="Q2826" s="10">
        <f t="shared" si="88"/>
        <v>117</v>
      </c>
      <c r="R2826">
        <f t="shared" si="89"/>
        <v>50.67</v>
      </c>
    </row>
    <row r="2827" spans="1:18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8342</v>
      </c>
      <c r="O2827" s="12" t="s">
        <v>8273</v>
      </c>
      <c r="P2827" t="s">
        <v>8274</v>
      </c>
      <c r="Q2827" s="10">
        <f t="shared" si="88"/>
        <v>103</v>
      </c>
      <c r="R2827">
        <f t="shared" si="89"/>
        <v>60.78</v>
      </c>
    </row>
    <row r="2828" spans="1:18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8342</v>
      </c>
      <c r="O2828" s="12" t="s">
        <v>8273</v>
      </c>
      <c r="P2828" t="s">
        <v>8274</v>
      </c>
      <c r="Q2828" s="10">
        <f t="shared" si="88"/>
        <v>108</v>
      </c>
      <c r="R2828">
        <f t="shared" si="89"/>
        <v>113.42</v>
      </c>
    </row>
    <row r="2829" spans="1:18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8342</v>
      </c>
      <c r="O2829" s="12" t="s">
        <v>8273</v>
      </c>
      <c r="P2829" t="s">
        <v>8274</v>
      </c>
      <c r="Q2829" s="10">
        <f t="shared" si="88"/>
        <v>120</v>
      </c>
      <c r="R2829">
        <f t="shared" si="89"/>
        <v>104.57</v>
      </c>
    </row>
    <row r="2830" spans="1:18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8342</v>
      </c>
      <c r="O2830" s="12" t="s">
        <v>8273</v>
      </c>
      <c r="P2830" t="s">
        <v>8274</v>
      </c>
      <c r="Q2830" s="10">
        <f t="shared" si="88"/>
        <v>100</v>
      </c>
      <c r="R2830">
        <f t="shared" si="89"/>
        <v>98.31</v>
      </c>
    </row>
    <row r="2831" spans="1:18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8342</v>
      </c>
      <c r="O2831" s="12" t="s">
        <v>8273</v>
      </c>
      <c r="P2831" t="s">
        <v>8274</v>
      </c>
      <c r="Q2831" s="10">
        <f t="shared" si="88"/>
        <v>107</v>
      </c>
      <c r="R2831">
        <f t="shared" si="89"/>
        <v>35.04</v>
      </c>
    </row>
    <row r="2832" spans="1:18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8342</v>
      </c>
      <c r="O2832" s="12" t="s">
        <v>8273</v>
      </c>
      <c r="P2832" t="s">
        <v>8274</v>
      </c>
      <c r="Q2832" s="10">
        <f t="shared" si="88"/>
        <v>100</v>
      </c>
      <c r="R2832">
        <f t="shared" si="89"/>
        <v>272.73</v>
      </c>
    </row>
    <row r="2833" spans="1:18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8342</v>
      </c>
      <c r="O2833" s="12" t="s">
        <v>8273</v>
      </c>
      <c r="P2833" t="s">
        <v>8274</v>
      </c>
      <c r="Q2833" s="10">
        <f t="shared" si="88"/>
        <v>111</v>
      </c>
      <c r="R2833">
        <f t="shared" si="89"/>
        <v>63.85</v>
      </c>
    </row>
    <row r="2834" spans="1:18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8342</v>
      </c>
      <c r="O2834" s="12" t="s">
        <v>8273</v>
      </c>
      <c r="P2834" t="s">
        <v>8274</v>
      </c>
      <c r="Q2834" s="10">
        <f t="shared" si="88"/>
        <v>115</v>
      </c>
      <c r="R2834">
        <f t="shared" si="89"/>
        <v>30.19</v>
      </c>
    </row>
    <row r="2835" spans="1:18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8342</v>
      </c>
      <c r="O2835" s="12" t="s">
        <v>8273</v>
      </c>
      <c r="P2835" t="s">
        <v>8274</v>
      </c>
      <c r="Q2835" s="10">
        <f t="shared" si="88"/>
        <v>108</v>
      </c>
      <c r="R2835">
        <f t="shared" si="89"/>
        <v>83.51</v>
      </c>
    </row>
    <row r="2836" spans="1:18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8342</v>
      </c>
      <c r="O2836" s="12" t="s">
        <v>8273</v>
      </c>
      <c r="P2836" t="s">
        <v>8274</v>
      </c>
      <c r="Q2836" s="10">
        <f t="shared" si="88"/>
        <v>170</v>
      </c>
      <c r="R2836">
        <f t="shared" si="89"/>
        <v>64.760000000000005</v>
      </c>
    </row>
    <row r="2837" spans="1:18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8342</v>
      </c>
      <c r="O2837" s="12" t="s">
        <v>8273</v>
      </c>
      <c r="P2837" t="s">
        <v>8274</v>
      </c>
      <c r="Q2837" s="10">
        <f t="shared" si="88"/>
        <v>187</v>
      </c>
      <c r="R2837">
        <f t="shared" si="89"/>
        <v>20.12</v>
      </c>
    </row>
    <row r="2838" spans="1:18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8342</v>
      </c>
      <c r="O2838" s="12" t="s">
        <v>8273</v>
      </c>
      <c r="P2838" t="s">
        <v>8274</v>
      </c>
      <c r="Q2838" s="10">
        <f t="shared" si="88"/>
        <v>108</v>
      </c>
      <c r="R2838">
        <f t="shared" si="89"/>
        <v>44.09</v>
      </c>
    </row>
    <row r="2839" spans="1:18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8342</v>
      </c>
      <c r="O2839" s="12" t="s">
        <v>8273</v>
      </c>
      <c r="P2839" t="s">
        <v>8274</v>
      </c>
      <c r="Q2839" s="10">
        <f t="shared" si="88"/>
        <v>100</v>
      </c>
      <c r="R2839">
        <f t="shared" si="89"/>
        <v>40.479999999999997</v>
      </c>
    </row>
    <row r="2840" spans="1:18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8342</v>
      </c>
      <c r="O2840" s="12" t="s">
        <v>8273</v>
      </c>
      <c r="P2840" t="s">
        <v>8274</v>
      </c>
      <c r="Q2840" s="10">
        <f t="shared" si="88"/>
        <v>120</v>
      </c>
      <c r="R2840">
        <f t="shared" si="89"/>
        <v>44.54</v>
      </c>
    </row>
    <row r="2841" spans="1:18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8342</v>
      </c>
      <c r="O2841" s="12" t="s">
        <v>8273</v>
      </c>
      <c r="P2841" t="s">
        <v>8274</v>
      </c>
      <c r="Q2841" s="10">
        <f t="shared" si="88"/>
        <v>111</v>
      </c>
      <c r="R2841">
        <f t="shared" si="89"/>
        <v>125.81</v>
      </c>
    </row>
    <row r="2842" spans="1:18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8342</v>
      </c>
      <c r="O2842" s="12" t="s">
        <v>8273</v>
      </c>
      <c r="P2842" t="s">
        <v>8274</v>
      </c>
      <c r="Q2842" s="10">
        <f t="shared" si="88"/>
        <v>104</v>
      </c>
      <c r="R2842">
        <f t="shared" si="89"/>
        <v>19.7</v>
      </c>
    </row>
    <row r="2843" spans="1:18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8342</v>
      </c>
      <c r="O2843" s="12" t="s">
        <v>8273</v>
      </c>
      <c r="P2843" t="s">
        <v>8274</v>
      </c>
      <c r="Q2843" s="10">
        <f t="shared" si="88"/>
        <v>1</v>
      </c>
      <c r="R2843">
        <f t="shared" si="89"/>
        <v>10</v>
      </c>
    </row>
    <row r="2844" spans="1:18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8342</v>
      </c>
      <c r="O2844" s="12" t="s">
        <v>8273</v>
      </c>
      <c r="P2844" t="s">
        <v>8274</v>
      </c>
      <c r="Q2844" s="10">
        <f t="shared" si="88"/>
        <v>0</v>
      </c>
      <c r="R2844">
        <f t="shared" si="89"/>
        <v>0</v>
      </c>
    </row>
    <row r="2845" spans="1:18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8342</v>
      </c>
      <c r="O2845" s="12" t="s">
        <v>8273</v>
      </c>
      <c r="P2845" t="s">
        <v>8274</v>
      </c>
      <c r="Q2845" s="10">
        <f t="shared" si="88"/>
        <v>0</v>
      </c>
      <c r="R2845">
        <f t="shared" si="89"/>
        <v>0</v>
      </c>
    </row>
    <row r="2846" spans="1:18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8342</v>
      </c>
      <c r="O2846" s="12" t="s">
        <v>8273</v>
      </c>
      <c r="P2846" t="s">
        <v>8274</v>
      </c>
      <c r="Q2846" s="10">
        <f t="shared" si="88"/>
        <v>5</v>
      </c>
      <c r="R2846">
        <f t="shared" si="89"/>
        <v>30</v>
      </c>
    </row>
    <row r="2847" spans="1:18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8342</v>
      </c>
      <c r="O2847" s="12" t="s">
        <v>8273</v>
      </c>
      <c r="P2847" t="s">
        <v>8274</v>
      </c>
      <c r="Q2847" s="10">
        <f t="shared" si="88"/>
        <v>32</v>
      </c>
      <c r="R2847">
        <f t="shared" si="89"/>
        <v>60.67</v>
      </c>
    </row>
    <row r="2848" spans="1:18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8342</v>
      </c>
      <c r="O2848" s="12" t="s">
        <v>8273</v>
      </c>
      <c r="P2848" t="s">
        <v>8274</v>
      </c>
      <c r="Q2848" s="10">
        <f t="shared" si="88"/>
        <v>0</v>
      </c>
      <c r="R2848">
        <f t="shared" si="89"/>
        <v>0</v>
      </c>
    </row>
    <row r="2849" spans="1:18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8342</v>
      </c>
      <c r="O2849" s="12" t="s">
        <v>8273</v>
      </c>
      <c r="P2849" t="s">
        <v>8274</v>
      </c>
      <c r="Q2849" s="10">
        <f t="shared" si="88"/>
        <v>0</v>
      </c>
      <c r="R2849">
        <f t="shared" si="89"/>
        <v>0</v>
      </c>
    </row>
    <row r="2850" spans="1:18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8342</v>
      </c>
      <c r="O2850" s="12" t="s">
        <v>8273</v>
      </c>
      <c r="P2850" t="s">
        <v>8274</v>
      </c>
      <c r="Q2850" s="10">
        <f t="shared" si="88"/>
        <v>0</v>
      </c>
      <c r="R2850">
        <f t="shared" si="89"/>
        <v>23.33</v>
      </c>
    </row>
    <row r="2851" spans="1:18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8342</v>
      </c>
      <c r="O2851" s="12" t="s">
        <v>8273</v>
      </c>
      <c r="P2851" t="s">
        <v>8274</v>
      </c>
      <c r="Q2851" s="10">
        <f t="shared" si="88"/>
        <v>1</v>
      </c>
      <c r="R2851">
        <f t="shared" si="89"/>
        <v>5</v>
      </c>
    </row>
    <row r="2852" spans="1:18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8342</v>
      </c>
      <c r="O2852" s="12" t="s">
        <v>8273</v>
      </c>
      <c r="P2852" t="s">
        <v>8274</v>
      </c>
      <c r="Q2852" s="10">
        <f t="shared" si="88"/>
        <v>4</v>
      </c>
      <c r="R2852">
        <f t="shared" si="89"/>
        <v>23.92</v>
      </c>
    </row>
    <row r="2853" spans="1:18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8342</v>
      </c>
      <c r="O2853" s="12" t="s">
        <v>8273</v>
      </c>
      <c r="P2853" t="s">
        <v>8274</v>
      </c>
      <c r="Q2853" s="10">
        <f t="shared" si="88"/>
        <v>0</v>
      </c>
      <c r="R2853">
        <f t="shared" si="89"/>
        <v>0</v>
      </c>
    </row>
    <row r="2854" spans="1:18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8342</v>
      </c>
      <c r="O2854" s="12" t="s">
        <v>8273</v>
      </c>
      <c r="P2854" t="s">
        <v>8274</v>
      </c>
      <c r="Q2854" s="10">
        <f t="shared" si="88"/>
        <v>2</v>
      </c>
      <c r="R2854">
        <f t="shared" si="89"/>
        <v>15.83</v>
      </c>
    </row>
    <row r="2855" spans="1:18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8342</v>
      </c>
      <c r="O2855" s="12" t="s">
        <v>8273</v>
      </c>
      <c r="P2855" t="s">
        <v>8274</v>
      </c>
      <c r="Q2855" s="10">
        <f t="shared" si="88"/>
        <v>0</v>
      </c>
      <c r="R2855">
        <f t="shared" si="89"/>
        <v>0</v>
      </c>
    </row>
    <row r="2856" spans="1:18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8342</v>
      </c>
      <c r="O2856" s="12" t="s">
        <v>8273</v>
      </c>
      <c r="P2856" t="s">
        <v>8274</v>
      </c>
      <c r="Q2856" s="10">
        <f t="shared" si="88"/>
        <v>42</v>
      </c>
      <c r="R2856">
        <f t="shared" si="89"/>
        <v>29.79</v>
      </c>
    </row>
    <row r="2857" spans="1:18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8342</v>
      </c>
      <c r="O2857" s="12" t="s">
        <v>8273</v>
      </c>
      <c r="P2857" t="s">
        <v>8274</v>
      </c>
      <c r="Q2857" s="10">
        <f t="shared" si="88"/>
        <v>50</v>
      </c>
      <c r="R2857">
        <f t="shared" si="89"/>
        <v>60</v>
      </c>
    </row>
    <row r="2858" spans="1:18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8342</v>
      </c>
      <c r="O2858" s="12" t="s">
        <v>8273</v>
      </c>
      <c r="P2858" t="s">
        <v>8274</v>
      </c>
      <c r="Q2858" s="10">
        <f t="shared" si="88"/>
        <v>5</v>
      </c>
      <c r="R2858">
        <f t="shared" si="89"/>
        <v>24.33</v>
      </c>
    </row>
    <row r="2859" spans="1:18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8342</v>
      </c>
      <c r="O2859" s="12" t="s">
        <v>8273</v>
      </c>
      <c r="P2859" t="s">
        <v>8274</v>
      </c>
      <c r="Q2859" s="10">
        <f t="shared" si="88"/>
        <v>20</v>
      </c>
      <c r="R2859">
        <f t="shared" si="89"/>
        <v>500</v>
      </c>
    </row>
    <row r="2860" spans="1:18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8342</v>
      </c>
      <c r="O2860" s="12" t="s">
        <v>8273</v>
      </c>
      <c r="P2860" t="s">
        <v>8274</v>
      </c>
      <c r="Q2860" s="10">
        <f t="shared" si="88"/>
        <v>0</v>
      </c>
      <c r="R2860">
        <f t="shared" si="89"/>
        <v>0</v>
      </c>
    </row>
    <row r="2861" spans="1:18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8342</v>
      </c>
      <c r="O2861" s="12" t="s">
        <v>8273</v>
      </c>
      <c r="P2861" t="s">
        <v>8274</v>
      </c>
      <c r="Q2861" s="10">
        <f t="shared" si="88"/>
        <v>2</v>
      </c>
      <c r="R2861">
        <f t="shared" si="89"/>
        <v>35</v>
      </c>
    </row>
    <row r="2862" spans="1:18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8342</v>
      </c>
      <c r="O2862" s="12" t="s">
        <v>8273</v>
      </c>
      <c r="P2862" t="s">
        <v>8274</v>
      </c>
      <c r="Q2862" s="10">
        <f t="shared" si="88"/>
        <v>7</v>
      </c>
      <c r="R2862">
        <f t="shared" si="89"/>
        <v>29.56</v>
      </c>
    </row>
    <row r="2863" spans="1:18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8342</v>
      </c>
      <c r="O2863" s="12" t="s">
        <v>8273</v>
      </c>
      <c r="P2863" t="s">
        <v>8274</v>
      </c>
      <c r="Q2863" s="10">
        <f t="shared" si="88"/>
        <v>32</v>
      </c>
      <c r="R2863">
        <f t="shared" si="89"/>
        <v>26.67</v>
      </c>
    </row>
    <row r="2864" spans="1:18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8342</v>
      </c>
      <c r="O2864" s="12" t="s">
        <v>8273</v>
      </c>
      <c r="P2864" t="s">
        <v>8274</v>
      </c>
      <c r="Q2864" s="10">
        <f t="shared" si="88"/>
        <v>0</v>
      </c>
      <c r="R2864">
        <f t="shared" si="89"/>
        <v>18.329999999999998</v>
      </c>
    </row>
    <row r="2865" spans="1:18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8342</v>
      </c>
      <c r="O2865" s="12" t="s">
        <v>8273</v>
      </c>
      <c r="P2865" t="s">
        <v>8274</v>
      </c>
      <c r="Q2865" s="10">
        <f t="shared" si="88"/>
        <v>0</v>
      </c>
      <c r="R2865">
        <f t="shared" si="89"/>
        <v>20</v>
      </c>
    </row>
    <row r="2866" spans="1:18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8342</v>
      </c>
      <c r="O2866" s="12" t="s">
        <v>8273</v>
      </c>
      <c r="P2866" t="s">
        <v>8274</v>
      </c>
      <c r="Q2866" s="10">
        <f t="shared" si="88"/>
        <v>2</v>
      </c>
      <c r="R2866">
        <f t="shared" si="89"/>
        <v>13.33</v>
      </c>
    </row>
    <row r="2867" spans="1:18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8342</v>
      </c>
      <c r="O2867" s="12" t="s">
        <v>8273</v>
      </c>
      <c r="P2867" t="s">
        <v>8274</v>
      </c>
      <c r="Q2867" s="10">
        <f t="shared" si="88"/>
        <v>0</v>
      </c>
      <c r="R2867">
        <f t="shared" si="89"/>
        <v>0</v>
      </c>
    </row>
    <row r="2868" spans="1:18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8342</v>
      </c>
      <c r="O2868" s="12" t="s">
        <v>8273</v>
      </c>
      <c r="P2868" t="s">
        <v>8274</v>
      </c>
      <c r="Q2868" s="10">
        <f t="shared" si="88"/>
        <v>1</v>
      </c>
      <c r="R2868">
        <f t="shared" si="89"/>
        <v>22.5</v>
      </c>
    </row>
    <row r="2869" spans="1:18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8342</v>
      </c>
      <c r="O2869" s="12" t="s">
        <v>8273</v>
      </c>
      <c r="P2869" t="s">
        <v>8274</v>
      </c>
      <c r="Q2869" s="10">
        <f t="shared" si="88"/>
        <v>20</v>
      </c>
      <c r="R2869">
        <f t="shared" si="89"/>
        <v>50.4</v>
      </c>
    </row>
    <row r="2870" spans="1:18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8342</v>
      </c>
      <c r="O2870" s="12" t="s">
        <v>8273</v>
      </c>
      <c r="P2870" t="s">
        <v>8274</v>
      </c>
      <c r="Q2870" s="10">
        <f t="shared" si="88"/>
        <v>42</v>
      </c>
      <c r="R2870">
        <f t="shared" si="89"/>
        <v>105.03</v>
      </c>
    </row>
    <row r="2871" spans="1:18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8342</v>
      </c>
      <c r="O2871" s="12" t="s">
        <v>8273</v>
      </c>
      <c r="P2871" t="s">
        <v>8274</v>
      </c>
      <c r="Q2871" s="10">
        <f t="shared" si="88"/>
        <v>1</v>
      </c>
      <c r="R2871">
        <f t="shared" si="89"/>
        <v>35.4</v>
      </c>
    </row>
    <row r="2872" spans="1:18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8342</v>
      </c>
      <c r="O2872" s="12" t="s">
        <v>8273</v>
      </c>
      <c r="P2872" t="s">
        <v>8274</v>
      </c>
      <c r="Q2872" s="10">
        <f t="shared" si="88"/>
        <v>15</v>
      </c>
      <c r="R2872">
        <f t="shared" si="89"/>
        <v>83.33</v>
      </c>
    </row>
    <row r="2873" spans="1:18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8342</v>
      </c>
      <c r="O2873" s="12" t="s">
        <v>8273</v>
      </c>
      <c r="P2873" t="s">
        <v>8274</v>
      </c>
      <c r="Q2873" s="10">
        <f t="shared" si="88"/>
        <v>5</v>
      </c>
      <c r="R2873">
        <f t="shared" si="89"/>
        <v>35.92</v>
      </c>
    </row>
    <row r="2874" spans="1:18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8342</v>
      </c>
      <c r="O2874" s="12" t="s">
        <v>8273</v>
      </c>
      <c r="P2874" t="s">
        <v>8274</v>
      </c>
      <c r="Q2874" s="10">
        <f t="shared" si="88"/>
        <v>0</v>
      </c>
      <c r="R2874">
        <f t="shared" si="89"/>
        <v>0</v>
      </c>
    </row>
    <row r="2875" spans="1:18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8342</v>
      </c>
      <c r="O2875" s="12" t="s">
        <v>8273</v>
      </c>
      <c r="P2875" t="s">
        <v>8274</v>
      </c>
      <c r="Q2875" s="10">
        <f t="shared" si="88"/>
        <v>38</v>
      </c>
      <c r="R2875">
        <f t="shared" si="89"/>
        <v>119.13</v>
      </c>
    </row>
    <row r="2876" spans="1:18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8342</v>
      </c>
      <c r="O2876" s="12" t="s">
        <v>8273</v>
      </c>
      <c r="P2876" t="s">
        <v>8274</v>
      </c>
      <c r="Q2876" s="10">
        <f t="shared" si="88"/>
        <v>5</v>
      </c>
      <c r="R2876">
        <f t="shared" si="89"/>
        <v>90.33</v>
      </c>
    </row>
    <row r="2877" spans="1:18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8342</v>
      </c>
      <c r="O2877" s="12" t="s">
        <v>8273</v>
      </c>
      <c r="P2877" t="s">
        <v>8274</v>
      </c>
      <c r="Q2877" s="10">
        <f t="shared" si="88"/>
        <v>0</v>
      </c>
      <c r="R2877">
        <f t="shared" si="89"/>
        <v>2.33</v>
      </c>
    </row>
    <row r="2878" spans="1:18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8342</v>
      </c>
      <c r="O2878" s="12" t="s">
        <v>8273</v>
      </c>
      <c r="P2878" t="s">
        <v>8274</v>
      </c>
      <c r="Q2878" s="10">
        <f t="shared" si="88"/>
        <v>0</v>
      </c>
      <c r="R2878">
        <f t="shared" si="89"/>
        <v>0</v>
      </c>
    </row>
    <row r="2879" spans="1:18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8342</v>
      </c>
      <c r="O2879" s="12" t="s">
        <v>8273</v>
      </c>
      <c r="P2879" t="s">
        <v>8274</v>
      </c>
      <c r="Q2879" s="10">
        <f t="shared" si="88"/>
        <v>11</v>
      </c>
      <c r="R2879">
        <f t="shared" si="89"/>
        <v>108.33</v>
      </c>
    </row>
    <row r="2880" spans="1:18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8342</v>
      </c>
      <c r="O2880" s="12" t="s">
        <v>8273</v>
      </c>
      <c r="P2880" t="s">
        <v>8274</v>
      </c>
      <c r="Q2880" s="10">
        <f t="shared" si="88"/>
        <v>2</v>
      </c>
      <c r="R2880">
        <f t="shared" si="89"/>
        <v>15.75</v>
      </c>
    </row>
    <row r="2881" spans="1:18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8342</v>
      </c>
      <c r="O2881" s="12" t="s">
        <v>8273</v>
      </c>
      <c r="P2881" t="s">
        <v>8274</v>
      </c>
      <c r="Q2881" s="10">
        <f t="shared" si="88"/>
        <v>0</v>
      </c>
      <c r="R2881">
        <f t="shared" si="89"/>
        <v>29</v>
      </c>
    </row>
    <row r="2882" spans="1:18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8342</v>
      </c>
      <c r="O2882" s="12" t="s">
        <v>8273</v>
      </c>
      <c r="P2882" t="s">
        <v>8274</v>
      </c>
      <c r="Q2882" s="10">
        <f t="shared" ref="Q2882:Q2945" si="90">ROUND(E2882/D2882*100,0)</f>
        <v>23</v>
      </c>
      <c r="R2882">
        <f t="shared" ref="R2882:R2945" si="91">IFERROR(ROUND(E2882/L2882,2),0)</f>
        <v>96.55</v>
      </c>
    </row>
    <row r="2883" spans="1:18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8342</v>
      </c>
      <c r="O2883" s="12" t="s">
        <v>8273</v>
      </c>
      <c r="P2883" t="s">
        <v>8274</v>
      </c>
      <c r="Q2883" s="10">
        <f t="shared" si="90"/>
        <v>0</v>
      </c>
      <c r="R2883">
        <f t="shared" si="91"/>
        <v>0</v>
      </c>
    </row>
    <row r="2884" spans="1:18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8342</v>
      </c>
      <c r="O2884" s="12" t="s">
        <v>8273</v>
      </c>
      <c r="P2884" t="s">
        <v>8274</v>
      </c>
      <c r="Q2884" s="10">
        <f t="shared" si="90"/>
        <v>34</v>
      </c>
      <c r="R2884">
        <f t="shared" si="91"/>
        <v>63</v>
      </c>
    </row>
    <row r="2885" spans="1:18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8342</v>
      </c>
      <c r="O2885" s="12" t="s">
        <v>8273</v>
      </c>
      <c r="P2885" t="s">
        <v>8274</v>
      </c>
      <c r="Q2885" s="10">
        <f t="shared" si="90"/>
        <v>19</v>
      </c>
      <c r="R2885">
        <f t="shared" si="91"/>
        <v>381.6</v>
      </c>
    </row>
    <row r="2886" spans="1:18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8342</v>
      </c>
      <c r="O2886" s="12" t="s">
        <v>8273</v>
      </c>
      <c r="P2886" t="s">
        <v>8274</v>
      </c>
      <c r="Q2886" s="10">
        <f t="shared" si="90"/>
        <v>0</v>
      </c>
      <c r="R2886">
        <f t="shared" si="91"/>
        <v>46.25</v>
      </c>
    </row>
    <row r="2887" spans="1:18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8342</v>
      </c>
      <c r="O2887" s="12" t="s">
        <v>8273</v>
      </c>
      <c r="P2887" t="s">
        <v>8274</v>
      </c>
      <c r="Q2887" s="10">
        <f t="shared" si="90"/>
        <v>33</v>
      </c>
      <c r="R2887">
        <f t="shared" si="91"/>
        <v>26</v>
      </c>
    </row>
    <row r="2888" spans="1:18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8342</v>
      </c>
      <c r="O2888" s="12" t="s">
        <v>8273</v>
      </c>
      <c r="P2888" t="s">
        <v>8274</v>
      </c>
      <c r="Q2888" s="10">
        <f t="shared" si="90"/>
        <v>5</v>
      </c>
      <c r="R2888">
        <f t="shared" si="91"/>
        <v>10</v>
      </c>
    </row>
    <row r="2889" spans="1:18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8342</v>
      </c>
      <c r="O2889" s="12" t="s">
        <v>8273</v>
      </c>
      <c r="P2889" t="s">
        <v>8274</v>
      </c>
      <c r="Q2889" s="10">
        <f t="shared" si="90"/>
        <v>0</v>
      </c>
      <c r="R2889">
        <f t="shared" si="91"/>
        <v>5</v>
      </c>
    </row>
    <row r="2890" spans="1:18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8342</v>
      </c>
      <c r="O2890" s="12" t="s">
        <v>8273</v>
      </c>
      <c r="P2890" t="s">
        <v>8274</v>
      </c>
      <c r="Q2890" s="10">
        <f t="shared" si="90"/>
        <v>0</v>
      </c>
      <c r="R2890">
        <f t="shared" si="91"/>
        <v>0</v>
      </c>
    </row>
    <row r="2891" spans="1:18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8342</v>
      </c>
      <c r="O2891" s="12" t="s">
        <v>8273</v>
      </c>
      <c r="P2891" t="s">
        <v>8274</v>
      </c>
      <c r="Q2891" s="10">
        <f t="shared" si="90"/>
        <v>38</v>
      </c>
      <c r="R2891">
        <f t="shared" si="91"/>
        <v>81.569999999999993</v>
      </c>
    </row>
    <row r="2892" spans="1:18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8342</v>
      </c>
      <c r="O2892" s="12" t="s">
        <v>8273</v>
      </c>
      <c r="P2892" t="s">
        <v>8274</v>
      </c>
      <c r="Q2892" s="10">
        <f t="shared" si="90"/>
        <v>1</v>
      </c>
      <c r="R2892">
        <f t="shared" si="91"/>
        <v>7</v>
      </c>
    </row>
    <row r="2893" spans="1:18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8342</v>
      </c>
      <c r="O2893" s="12" t="s">
        <v>8273</v>
      </c>
      <c r="P2893" t="s">
        <v>8274</v>
      </c>
      <c r="Q2893" s="10">
        <f t="shared" si="90"/>
        <v>3</v>
      </c>
      <c r="R2893">
        <f t="shared" si="91"/>
        <v>27.3</v>
      </c>
    </row>
    <row r="2894" spans="1:18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8342</v>
      </c>
      <c r="O2894" s="12" t="s">
        <v>8273</v>
      </c>
      <c r="P2894" t="s">
        <v>8274</v>
      </c>
      <c r="Q2894" s="10">
        <f t="shared" si="90"/>
        <v>9</v>
      </c>
      <c r="R2894">
        <f t="shared" si="91"/>
        <v>29.41</v>
      </c>
    </row>
    <row r="2895" spans="1:18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8342</v>
      </c>
      <c r="O2895" s="12" t="s">
        <v>8273</v>
      </c>
      <c r="P2895" t="s">
        <v>8274</v>
      </c>
      <c r="Q2895" s="10">
        <f t="shared" si="90"/>
        <v>1</v>
      </c>
      <c r="R2895">
        <f t="shared" si="91"/>
        <v>12.5</v>
      </c>
    </row>
    <row r="2896" spans="1:18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8342</v>
      </c>
      <c r="O2896" s="12" t="s">
        <v>8273</v>
      </c>
      <c r="P2896" t="s">
        <v>8274</v>
      </c>
      <c r="Q2896" s="10">
        <f t="shared" si="90"/>
        <v>0</v>
      </c>
      <c r="R2896">
        <f t="shared" si="91"/>
        <v>0</v>
      </c>
    </row>
    <row r="2897" spans="1:18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8342</v>
      </c>
      <c r="O2897" s="12" t="s">
        <v>8273</v>
      </c>
      <c r="P2897" t="s">
        <v>8274</v>
      </c>
      <c r="Q2897" s="10">
        <f t="shared" si="90"/>
        <v>5</v>
      </c>
      <c r="R2897">
        <f t="shared" si="91"/>
        <v>5.75</v>
      </c>
    </row>
    <row r="2898" spans="1:18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8342</v>
      </c>
      <c r="O2898" s="12" t="s">
        <v>8273</v>
      </c>
      <c r="P2898" t="s">
        <v>8274</v>
      </c>
      <c r="Q2898" s="10">
        <f t="shared" si="90"/>
        <v>21</v>
      </c>
      <c r="R2898">
        <f t="shared" si="91"/>
        <v>52.08</v>
      </c>
    </row>
    <row r="2899" spans="1:18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8342</v>
      </c>
      <c r="O2899" s="12" t="s">
        <v>8273</v>
      </c>
      <c r="P2899" t="s">
        <v>8274</v>
      </c>
      <c r="Q2899" s="10">
        <f t="shared" si="90"/>
        <v>5</v>
      </c>
      <c r="R2899">
        <f t="shared" si="91"/>
        <v>183.33</v>
      </c>
    </row>
    <row r="2900" spans="1:18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8342</v>
      </c>
      <c r="O2900" s="12" t="s">
        <v>8273</v>
      </c>
      <c r="P2900" t="s">
        <v>8274</v>
      </c>
      <c r="Q2900" s="10">
        <f t="shared" si="90"/>
        <v>4</v>
      </c>
      <c r="R2900">
        <f t="shared" si="91"/>
        <v>26.33</v>
      </c>
    </row>
    <row r="2901" spans="1:18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8342</v>
      </c>
      <c r="O2901" s="12" t="s">
        <v>8273</v>
      </c>
      <c r="P2901" t="s">
        <v>8274</v>
      </c>
      <c r="Q2901" s="10">
        <f t="shared" si="90"/>
        <v>0</v>
      </c>
      <c r="R2901">
        <f t="shared" si="91"/>
        <v>0</v>
      </c>
    </row>
    <row r="2902" spans="1:18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8342</v>
      </c>
      <c r="O2902" s="12" t="s">
        <v>8273</v>
      </c>
      <c r="P2902" t="s">
        <v>8274</v>
      </c>
      <c r="Q2902" s="10">
        <f t="shared" si="90"/>
        <v>62</v>
      </c>
      <c r="R2902">
        <f t="shared" si="91"/>
        <v>486.43</v>
      </c>
    </row>
    <row r="2903" spans="1:18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8342</v>
      </c>
      <c r="O2903" s="12" t="s">
        <v>8273</v>
      </c>
      <c r="P2903" t="s">
        <v>8274</v>
      </c>
      <c r="Q2903" s="10">
        <f t="shared" si="90"/>
        <v>1</v>
      </c>
      <c r="R2903">
        <f t="shared" si="91"/>
        <v>3</v>
      </c>
    </row>
    <row r="2904" spans="1:18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8342</v>
      </c>
      <c r="O2904" s="12" t="s">
        <v>8273</v>
      </c>
      <c r="P2904" t="s">
        <v>8274</v>
      </c>
      <c r="Q2904" s="10">
        <f t="shared" si="90"/>
        <v>0</v>
      </c>
      <c r="R2904">
        <f t="shared" si="91"/>
        <v>25</v>
      </c>
    </row>
    <row r="2905" spans="1:18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8342</v>
      </c>
      <c r="O2905" s="12" t="s">
        <v>8273</v>
      </c>
      <c r="P2905" t="s">
        <v>8274</v>
      </c>
      <c r="Q2905" s="10">
        <f t="shared" si="90"/>
        <v>1</v>
      </c>
      <c r="R2905">
        <f t="shared" si="91"/>
        <v>9.75</v>
      </c>
    </row>
    <row r="2906" spans="1:18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8342</v>
      </c>
      <c r="O2906" s="12" t="s">
        <v>8273</v>
      </c>
      <c r="P2906" t="s">
        <v>8274</v>
      </c>
      <c r="Q2906" s="10">
        <f t="shared" si="90"/>
        <v>5</v>
      </c>
      <c r="R2906">
        <f t="shared" si="91"/>
        <v>18.75</v>
      </c>
    </row>
    <row r="2907" spans="1:18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8342</v>
      </c>
      <c r="O2907" s="12" t="s">
        <v>8273</v>
      </c>
      <c r="P2907" t="s">
        <v>8274</v>
      </c>
      <c r="Q2907" s="10">
        <f t="shared" si="90"/>
        <v>18</v>
      </c>
      <c r="R2907">
        <f t="shared" si="91"/>
        <v>36.590000000000003</v>
      </c>
    </row>
    <row r="2908" spans="1:18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8342</v>
      </c>
      <c r="O2908" s="12" t="s">
        <v>8273</v>
      </c>
      <c r="P2908" t="s">
        <v>8274</v>
      </c>
      <c r="Q2908" s="10">
        <f t="shared" si="90"/>
        <v>9</v>
      </c>
      <c r="R2908">
        <f t="shared" si="91"/>
        <v>80.709999999999994</v>
      </c>
    </row>
    <row r="2909" spans="1:18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8342</v>
      </c>
      <c r="O2909" s="12" t="s">
        <v>8273</v>
      </c>
      <c r="P2909" t="s">
        <v>8274</v>
      </c>
      <c r="Q2909" s="10">
        <f t="shared" si="90"/>
        <v>0</v>
      </c>
      <c r="R2909">
        <f t="shared" si="91"/>
        <v>1</v>
      </c>
    </row>
    <row r="2910" spans="1:18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8342</v>
      </c>
      <c r="O2910" s="12" t="s">
        <v>8273</v>
      </c>
      <c r="P2910" t="s">
        <v>8274</v>
      </c>
      <c r="Q2910" s="10">
        <f t="shared" si="90"/>
        <v>3</v>
      </c>
      <c r="R2910">
        <f t="shared" si="91"/>
        <v>52.8</v>
      </c>
    </row>
    <row r="2911" spans="1:18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8342</v>
      </c>
      <c r="O2911" s="12" t="s">
        <v>8273</v>
      </c>
      <c r="P2911" t="s">
        <v>8274</v>
      </c>
      <c r="Q2911" s="10">
        <f t="shared" si="90"/>
        <v>0</v>
      </c>
      <c r="R2911">
        <f t="shared" si="91"/>
        <v>20</v>
      </c>
    </row>
    <row r="2912" spans="1:18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8342</v>
      </c>
      <c r="O2912" s="12" t="s">
        <v>8273</v>
      </c>
      <c r="P2912" t="s">
        <v>8274</v>
      </c>
      <c r="Q2912" s="10">
        <f t="shared" si="90"/>
        <v>0</v>
      </c>
      <c r="R2912">
        <f t="shared" si="91"/>
        <v>1</v>
      </c>
    </row>
    <row r="2913" spans="1:18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8342</v>
      </c>
      <c r="O2913" s="12" t="s">
        <v>8273</v>
      </c>
      <c r="P2913" t="s">
        <v>8274</v>
      </c>
      <c r="Q2913" s="10">
        <f t="shared" si="90"/>
        <v>37</v>
      </c>
      <c r="R2913">
        <f t="shared" si="91"/>
        <v>46.93</v>
      </c>
    </row>
    <row r="2914" spans="1:18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8342</v>
      </c>
      <c r="O2914" s="12" t="s">
        <v>8273</v>
      </c>
      <c r="P2914" t="s">
        <v>8274</v>
      </c>
      <c r="Q2914" s="10">
        <f t="shared" si="90"/>
        <v>14</v>
      </c>
      <c r="R2914">
        <f t="shared" si="91"/>
        <v>78.08</v>
      </c>
    </row>
    <row r="2915" spans="1:18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8342</v>
      </c>
      <c r="O2915" s="12" t="s">
        <v>8273</v>
      </c>
      <c r="P2915" t="s">
        <v>8274</v>
      </c>
      <c r="Q2915" s="10">
        <f t="shared" si="90"/>
        <v>0</v>
      </c>
      <c r="R2915">
        <f t="shared" si="91"/>
        <v>1</v>
      </c>
    </row>
    <row r="2916" spans="1:18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8342</v>
      </c>
      <c r="O2916" s="12" t="s">
        <v>8273</v>
      </c>
      <c r="P2916" t="s">
        <v>8274</v>
      </c>
      <c r="Q2916" s="10">
        <f t="shared" si="90"/>
        <v>0</v>
      </c>
      <c r="R2916">
        <f t="shared" si="91"/>
        <v>1</v>
      </c>
    </row>
    <row r="2917" spans="1:18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8342</v>
      </c>
      <c r="O2917" s="12" t="s">
        <v>8273</v>
      </c>
      <c r="P2917" t="s">
        <v>8274</v>
      </c>
      <c r="Q2917" s="10">
        <f t="shared" si="90"/>
        <v>61</v>
      </c>
      <c r="R2917">
        <f t="shared" si="91"/>
        <v>203.67</v>
      </c>
    </row>
    <row r="2918" spans="1:18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8342</v>
      </c>
      <c r="O2918" s="12" t="s">
        <v>8273</v>
      </c>
      <c r="P2918" t="s">
        <v>8274</v>
      </c>
      <c r="Q2918" s="10">
        <f t="shared" si="90"/>
        <v>8</v>
      </c>
      <c r="R2918">
        <f t="shared" si="91"/>
        <v>20.71</v>
      </c>
    </row>
    <row r="2919" spans="1:18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8342</v>
      </c>
      <c r="O2919" s="12" t="s">
        <v>8273</v>
      </c>
      <c r="P2919" t="s">
        <v>8274</v>
      </c>
      <c r="Q2919" s="10">
        <f t="shared" si="90"/>
        <v>22</v>
      </c>
      <c r="R2919">
        <f t="shared" si="91"/>
        <v>48.56</v>
      </c>
    </row>
    <row r="2920" spans="1:18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8342</v>
      </c>
      <c r="O2920" s="12" t="s">
        <v>8273</v>
      </c>
      <c r="P2920" t="s">
        <v>8274</v>
      </c>
      <c r="Q2920" s="10">
        <f t="shared" si="90"/>
        <v>27</v>
      </c>
      <c r="R2920">
        <f t="shared" si="91"/>
        <v>68.099999999999994</v>
      </c>
    </row>
    <row r="2921" spans="1:18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8342</v>
      </c>
      <c r="O2921" s="12" t="s">
        <v>8273</v>
      </c>
      <c r="P2921" t="s">
        <v>8274</v>
      </c>
      <c r="Q2921" s="10">
        <f t="shared" si="90"/>
        <v>9</v>
      </c>
      <c r="R2921">
        <f t="shared" si="91"/>
        <v>8.5</v>
      </c>
    </row>
    <row r="2922" spans="1:18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8342</v>
      </c>
      <c r="O2922" s="12" t="s">
        <v>8273</v>
      </c>
      <c r="P2922" t="s">
        <v>8274</v>
      </c>
      <c r="Q2922" s="10">
        <f t="shared" si="90"/>
        <v>27</v>
      </c>
      <c r="R2922">
        <f t="shared" si="91"/>
        <v>51.62</v>
      </c>
    </row>
    <row r="2923" spans="1:18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8376</v>
      </c>
      <c r="O2923" s="12" t="s">
        <v>8273</v>
      </c>
      <c r="P2923" t="s">
        <v>8315</v>
      </c>
      <c r="Q2923" s="10">
        <f t="shared" si="90"/>
        <v>129</v>
      </c>
      <c r="R2923">
        <f t="shared" si="91"/>
        <v>43</v>
      </c>
    </row>
    <row r="2924" spans="1:18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8376</v>
      </c>
      <c r="O2924" s="12" t="s">
        <v>8273</v>
      </c>
      <c r="P2924" t="s">
        <v>8315</v>
      </c>
      <c r="Q2924" s="10">
        <f t="shared" si="90"/>
        <v>100</v>
      </c>
      <c r="R2924">
        <f t="shared" si="91"/>
        <v>83.33</v>
      </c>
    </row>
    <row r="2925" spans="1:18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8376</v>
      </c>
      <c r="O2925" s="12" t="s">
        <v>8273</v>
      </c>
      <c r="P2925" t="s">
        <v>8315</v>
      </c>
      <c r="Q2925" s="10">
        <f t="shared" si="90"/>
        <v>100</v>
      </c>
      <c r="R2925">
        <f t="shared" si="91"/>
        <v>30</v>
      </c>
    </row>
    <row r="2926" spans="1:18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8376</v>
      </c>
      <c r="O2926" s="12" t="s">
        <v>8273</v>
      </c>
      <c r="P2926" t="s">
        <v>8315</v>
      </c>
      <c r="Q2926" s="10">
        <f t="shared" si="90"/>
        <v>103</v>
      </c>
      <c r="R2926">
        <f t="shared" si="91"/>
        <v>175.51</v>
      </c>
    </row>
    <row r="2927" spans="1:18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8376</v>
      </c>
      <c r="O2927" s="12" t="s">
        <v>8273</v>
      </c>
      <c r="P2927" t="s">
        <v>8315</v>
      </c>
      <c r="Q2927" s="10">
        <f t="shared" si="90"/>
        <v>102</v>
      </c>
      <c r="R2927">
        <f t="shared" si="91"/>
        <v>231.66</v>
      </c>
    </row>
    <row r="2928" spans="1:18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8376</v>
      </c>
      <c r="O2928" s="12" t="s">
        <v>8273</v>
      </c>
      <c r="P2928" t="s">
        <v>8315</v>
      </c>
      <c r="Q2928" s="10">
        <f t="shared" si="90"/>
        <v>125</v>
      </c>
      <c r="R2928">
        <f t="shared" si="91"/>
        <v>75</v>
      </c>
    </row>
    <row r="2929" spans="1:18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8376</v>
      </c>
      <c r="O2929" s="12" t="s">
        <v>8273</v>
      </c>
      <c r="P2929" t="s">
        <v>8315</v>
      </c>
      <c r="Q2929" s="10">
        <f t="shared" si="90"/>
        <v>131</v>
      </c>
      <c r="R2929">
        <f t="shared" si="91"/>
        <v>112.14</v>
      </c>
    </row>
    <row r="2930" spans="1:18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8376</v>
      </c>
      <c r="O2930" s="12" t="s">
        <v>8273</v>
      </c>
      <c r="P2930" t="s">
        <v>8315</v>
      </c>
      <c r="Q2930" s="10">
        <f t="shared" si="90"/>
        <v>100</v>
      </c>
      <c r="R2930">
        <f t="shared" si="91"/>
        <v>41.67</v>
      </c>
    </row>
    <row r="2931" spans="1:18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8376</v>
      </c>
      <c r="O2931" s="12" t="s">
        <v>8273</v>
      </c>
      <c r="P2931" t="s">
        <v>8315</v>
      </c>
      <c r="Q2931" s="10">
        <f t="shared" si="90"/>
        <v>102</v>
      </c>
      <c r="R2931">
        <f t="shared" si="91"/>
        <v>255.17</v>
      </c>
    </row>
    <row r="2932" spans="1:18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8376</v>
      </c>
      <c r="O2932" s="12" t="s">
        <v>8273</v>
      </c>
      <c r="P2932" t="s">
        <v>8315</v>
      </c>
      <c r="Q2932" s="10">
        <f t="shared" si="90"/>
        <v>101</v>
      </c>
      <c r="R2932">
        <f t="shared" si="91"/>
        <v>162.77000000000001</v>
      </c>
    </row>
    <row r="2933" spans="1:18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8376</v>
      </c>
      <c r="O2933" s="12" t="s">
        <v>8273</v>
      </c>
      <c r="P2933" t="s">
        <v>8315</v>
      </c>
      <c r="Q2933" s="10">
        <f t="shared" si="90"/>
        <v>106</v>
      </c>
      <c r="R2933">
        <f t="shared" si="91"/>
        <v>88.33</v>
      </c>
    </row>
    <row r="2934" spans="1:18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8376</v>
      </c>
      <c r="O2934" s="12" t="s">
        <v>8273</v>
      </c>
      <c r="P2934" t="s">
        <v>8315</v>
      </c>
      <c r="Q2934" s="10">
        <f t="shared" si="90"/>
        <v>105</v>
      </c>
      <c r="R2934">
        <f t="shared" si="91"/>
        <v>85.74</v>
      </c>
    </row>
    <row r="2935" spans="1:18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8376</v>
      </c>
      <c r="O2935" s="12" t="s">
        <v>8273</v>
      </c>
      <c r="P2935" t="s">
        <v>8315</v>
      </c>
      <c r="Q2935" s="10">
        <f t="shared" si="90"/>
        <v>103</v>
      </c>
      <c r="R2935">
        <f t="shared" si="91"/>
        <v>47.57</v>
      </c>
    </row>
    <row r="2936" spans="1:18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8376</v>
      </c>
      <c r="O2936" s="12" t="s">
        <v>8273</v>
      </c>
      <c r="P2936" t="s">
        <v>8315</v>
      </c>
      <c r="Q2936" s="10">
        <f t="shared" si="90"/>
        <v>108</v>
      </c>
      <c r="R2936">
        <f t="shared" si="91"/>
        <v>72.97</v>
      </c>
    </row>
    <row r="2937" spans="1:18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8376</v>
      </c>
      <c r="O2937" s="12" t="s">
        <v>8273</v>
      </c>
      <c r="P2937" t="s">
        <v>8315</v>
      </c>
      <c r="Q2937" s="10">
        <f t="shared" si="90"/>
        <v>101</v>
      </c>
      <c r="R2937">
        <f t="shared" si="91"/>
        <v>90.54</v>
      </c>
    </row>
    <row r="2938" spans="1:18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8376</v>
      </c>
      <c r="O2938" s="12" t="s">
        <v>8273</v>
      </c>
      <c r="P2938" t="s">
        <v>8315</v>
      </c>
      <c r="Q2938" s="10">
        <f t="shared" si="90"/>
        <v>128</v>
      </c>
      <c r="R2938">
        <f t="shared" si="91"/>
        <v>37.65</v>
      </c>
    </row>
    <row r="2939" spans="1:18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8376</v>
      </c>
      <c r="O2939" s="12" t="s">
        <v>8273</v>
      </c>
      <c r="P2939" t="s">
        <v>8315</v>
      </c>
      <c r="Q2939" s="10">
        <f t="shared" si="90"/>
        <v>133</v>
      </c>
      <c r="R2939">
        <f t="shared" si="91"/>
        <v>36.36</v>
      </c>
    </row>
    <row r="2940" spans="1:18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8376</v>
      </c>
      <c r="O2940" s="12" t="s">
        <v>8273</v>
      </c>
      <c r="P2940" t="s">
        <v>8315</v>
      </c>
      <c r="Q2940" s="10">
        <f t="shared" si="90"/>
        <v>101</v>
      </c>
      <c r="R2940">
        <f t="shared" si="91"/>
        <v>126.72</v>
      </c>
    </row>
    <row r="2941" spans="1:18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8376</v>
      </c>
      <c r="O2941" s="12" t="s">
        <v>8273</v>
      </c>
      <c r="P2941" t="s">
        <v>8315</v>
      </c>
      <c r="Q2941" s="10">
        <f t="shared" si="90"/>
        <v>103</v>
      </c>
      <c r="R2941">
        <f t="shared" si="91"/>
        <v>329.2</v>
      </c>
    </row>
    <row r="2942" spans="1:18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8376</v>
      </c>
      <c r="O2942" s="12" t="s">
        <v>8273</v>
      </c>
      <c r="P2942" t="s">
        <v>8315</v>
      </c>
      <c r="Q2942" s="10">
        <f t="shared" si="90"/>
        <v>107</v>
      </c>
      <c r="R2942">
        <f t="shared" si="91"/>
        <v>81.239999999999995</v>
      </c>
    </row>
    <row r="2943" spans="1:18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8374</v>
      </c>
      <c r="O2943" s="12" t="s">
        <v>8273</v>
      </c>
      <c r="P2943" t="s">
        <v>8313</v>
      </c>
      <c r="Q2943" s="10">
        <f t="shared" si="90"/>
        <v>0</v>
      </c>
      <c r="R2943">
        <f t="shared" si="91"/>
        <v>1</v>
      </c>
    </row>
    <row r="2944" spans="1:18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8374</v>
      </c>
      <c r="O2944" s="12" t="s">
        <v>8273</v>
      </c>
      <c r="P2944" t="s">
        <v>8313</v>
      </c>
      <c r="Q2944" s="10">
        <f t="shared" si="90"/>
        <v>20</v>
      </c>
      <c r="R2944">
        <f t="shared" si="91"/>
        <v>202.23</v>
      </c>
    </row>
    <row r="2945" spans="1:18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8374</v>
      </c>
      <c r="O2945" s="12" t="s">
        <v>8273</v>
      </c>
      <c r="P2945" t="s">
        <v>8313</v>
      </c>
      <c r="Q2945" s="10">
        <f t="shared" si="90"/>
        <v>0</v>
      </c>
      <c r="R2945">
        <f t="shared" si="91"/>
        <v>0</v>
      </c>
    </row>
    <row r="2946" spans="1:18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8374</v>
      </c>
      <c r="O2946" s="12" t="s">
        <v>8273</v>
      </c>
      <c r="P2946" t="s">
        <v>8313</v>
      </c>
      <c r="Q2946" s="10">
        <f t="shared" ref="Q2946:Q3009" si="92">ROUND(E2946/D2946*100,0)</f>
        <v>1</v>
      </c>
      <c r="R2946">
        <f t="shared" ref="R2946:R3009" si="93">IFERROR(ROUND(E2946/L2946,2),0)</f>
        <v>100</v>
      </c>
    </row>
    <row r="2947" spans="1:18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8374</v>
      </c>
      <c r="O2947" s="12" t="s">
        <v>8273</v>
      </c>
      <c r="P2947" t="s">
        <v>8313</v>
      </c>
      <c r="Q2947" s="10">
        <f t="shared" si="92"/>
        <v>0</v>
      </c>
      <c r="R2947">
        <f t="shared" si="93"/>
        <v>0</v>
      </c>
    </row>
    <row r="2948" spans="1:18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8374</v>
      </c>
      <c r="O2948" s="12" t="s">
        <v>8273</v>
      </c>
      <c r="P2948" t="s">
        <v>8313</v>
      </c>
      <c r="Q2948" s="10">
        <f t="shared" si="92"/>
        <v>0</v>
      </c>
      <c r="R2948">
        <f t="shared" si="93"/>
        <v>1</v>
      </c>
    </row>
    <row r="2949" spans="1:18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8374</v>
      </c>
      <c r="O2949" s="12" t="s">
        <v>8273</v>
      </c>
      <c r="P2949" t="s">
        <v>8313</v>
      </c>
      <c r="Q2949" s="10">
        <f t="shared" si="92"/>
        <v>4</v>
      </c>
      <c r="R2949">
        <f t="shared" si="93"/>
        <v>82.46</v>
      </c>
    </row>
    <row r="2950" spans="1:18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8374</v>
      </c>
      <c r="O2950" s="12" t="s">
        <v>8273</v>
      </c>
      <c r="P2950" t="s">
        <v>8313</v>
      </c>
      <c r="Q2950" s="10">
        <f t="shared" si="92"/>
        <v>0</v>
      </c>
      <c r="R2950">
        <f t="shared" si="93"/>
        <v>2.67</v>
      </c>
    </row>
    <row r="2951" spans="1:18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8374</v>
      </c>
      <c r="O2951" s="12" t="s">
        <v>8273</v>
      </c>
      <c r="P2951" t="s">
        <v>8313</v>
      </c>
      <c r="Q2951" s="10">
        <f t="shared" si="92"/>
        <v>3</v>
      </c>
      <c r="R2951">
        <f t="shared" si="93"/>
        <v>12.5</v>
      </c>
    </row>
    <row r="2952" spans="1:18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8374</v>
      </c>
      <c r="O2952" s="12" t="s">
        <v>8273</v>
      </c>
      <c r="P2952" t="s">
        <v>8313</v>
      </c>
      <c r="Q2952" s="10">
        <f t="shared" si="92"/>
        <v>0</v>
      </c>
      <c r="R2952">
        <f t="shared" si="93"/>
        <v>0</v>
      </c>
    </row>
    <row r="2953" spans="1:18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8374</v>
      </c>
      <c r="O2953" s="12" t="s">
        <v>8273</v>
      </c>
      <c r="P2953" t="s">
        <v>8313</v>
      </c>
      <c r="Q2953" s="10">
        <f t="shared" si="92"/>
        <v>2</v>
      </c>
      <c r="R2953">
        <f t="shared" si="93"/>
        <v>18.899999999999999</v>
      </c>
    </row>
    <row r="2954" spans="1:18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8374</v>
      </c>
      <c r="O2954" s="12" t="s">
        <v>8273</v>
      </c>
      <c r="P2954" t="s">
        <v>8313</v>
      </c>
      <c r="Q2954" s="10">
        <f t="shared" si="92"/>
        <v>8</v>
      </c>
      <c r="R2954">
        <f t="shared" si="93"/>
        <v>200.63</v>
      </c>
    </row>
    <row r="2955" spans="1:18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8374</v>
      </c>
      <c r="O2955" s="12" t="s">
        <v>8273</v>
      </c>
      <c r="P2955" t="s">
        <v>8313</v>
      </c>
      <c r="Q2955" s="10">
        <f t="shared" si="92"/>
        <v>0</v>
      </c>
      <c r="R2955">
        <f t="shared" si="93"/>
        <v>201.67</v>
      </c>
    </row>
    <row r="2956" spans="1:18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8374</v>
      </c>
      <c r="O2956" s="12" t="s">
        <v>8273</v>
      </c>
      <c r="P2956" t="s">
        <v>8313</v>
      </c>
      <c r="Q2956" s="10">
        <f t="shared" si="92"/>
        <v>0</v>
      </c>
      <c r="R2956">
        <f t="shared" si="93"/>
        <v>0</v>
      </c>
    </row>
    <row r="2957" spans="1:18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8374</v>
      </c>
      <c r="O2957" s="12" t="s">
        <v>8273</v>
      </c>
      <c r="P2957" t="s">
        <v>8313</v>
      </c>
      <c r="Q2957" s="10">
        <f t="shared" si="92"/>
        <v>60</v>
      </c>
      <c r="R2957">
        <f t="shared" si="93"/>
        <v>65</v>
      </c>
    </row>
    <row r="2958" spans="1:18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8374</v>
      </c>
      <c r="O2958" s="12" t="s">
        <v>8273</v>
      </c>
      <c r="P2958" t="s">
        <v>8313</v>
      </c>
      <c r="Q2958" s="10">
        <f t="shared" si="92"/>
        <v>17</v>
      </c>
      <c r="R2958">
        <f t="shared" si="93"/>
        <v>66.099999999999994</v>
      </c>
    </row>
    <row r="2959" spans="1:18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8374</v>
      </c>
      <c r="O2959" s="12" t="s">
        <v>8273</v>
      </c>
      <c r="P2959" t="s">
        <v>8313</v>
      </c>
      <c r="Q2959" s="10">
        <f t="shared" si="92"/>
        <v>2</v>
      </c>
      <c r="R2959">
        <f t="shared" si="93"/>
        <v>93.33</v>
      </c>
    </row>
    <row r="2960" spans="1:18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8374</v>
      </c>
      <c r="O2960" s="12" t="s">
        <v>8273</v>
      </c>
      <c r="P2960" t="s">
        <v>8313</v>
      </c>
      <c r="Q2960" s="10">
        <f t="shared" si="92"/>
        <v>0</v>
      </c>
      <c r="R2960">
        <f t="shared" si="93"/>
        <v>0</v>
      </c>
    </row>
    <row r="2961" spans="1:18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8374</v>
      </c>
      <c r="O2961" s="12" t="s">
        <v>8273</v>
      </c>
      <c r="P2961" t="s">
        <v>8313</v>
      </c>
      <c r="Q2961" s="10">
        <f t="shared" si="92"/>
        <v>0</v>
      </c>
      <c r="R2961">
        <f t="shared" si="93"/>
        <v>0</v>
      </c>
    </row>
    <row r="2962" spans="1:18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8374</v>
      </c>
      <c r="O2962" s="12" t="s">
        <v>8273</v>
      </c>
      <c r="P2962" t="s">
        <v>8313</v>
      </c>
      <c r="Q2962" s="10">
        <f t="shared" si="92"/>
        <v>0</v>
      </c>
      <c r="R2962">
        <f t="shared" si="93"/>
        <v>0</v>
      </c>
    </row>
    <row r="2963" spans="1:18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8342</v>
      </c>
      <c r="O2963" s="12" t="s">
        <v>8273</v>
      </c>
      <c r="P2963" t="s">
        <v>8274</v>
      </c>
      <c r="Q2963" s="10">
        <f t="shared" si="92"/>
        <v>110</v>
      </c>
      <c r="R2963">
        <f t="shared" si="93"/>
        <v>50.75</v>
      </c>
    </row>
    <row r="2964" spans="1:18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8342</v>
      </c>
      <c r="O2964" s="12" t="s">
        <v>8273</v>
      </c>
      <c r="P2964" t="s">
        <v>8274</v>
      </c>
      <c r="Q2964" s="10">
        <f t="shared" si="92"/>
        <v>122</v>
      </c>
      <c r="R2964">
        <f t="shared" si="93"/>
        <v>60.9</v>
      </c>
    </row>
    <row r="2965" spans="1:18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8342</v>
      </c>
      <c r="O2965" s="12" t="s">
        <v>8273</v>
      </c>
      <c r="P2965" t="s">
        <v>8274</v>
      </c>
      <c r="Q2965" s="10">
        <f t="shared" si="92"/>
        <v>107</v>
      </c>
      <c r="R2965">
        <f t="shared" si="93"/>
        <v>109.03</v>
      </c>
    </row>
    <row r="2966" spans="1:18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8342</v>
      </c>
      <c r="O2966" s="12" t="s">
        <v>8273</v>
      </c>
      <c r="P2966" t="s">
        <v>8274</v>
      </c>
      <c r="Q2966" s="10">
        <f t="shared" si="92"/>
        <v>101</v>
      </c>
      <c r="R2966">
        <f t="shared" si="93"/>
        <v>25.69</v>
      </c>
    </row>
    <row r="2967" spans="1:18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8342</v>
      </c>
      <c r="O2967" s="12" t="s">
        <v>8273</v>
      </c>
      <c r="P2967" t="s">
        <v>8274</v>
      </c>
      <c r="Q2967" s="10">
        <f t="shared" si="92"/>
        <v>109</v>
      </c>
      <c r="R2967">
        <f t="shared" si="93"/>
        <v>41.92</v>
      </c>
    </row>
    <row r="2968" spans="1:18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8342</v>
      </c>
      <c r="O2968" s="12" t="s">
        <v>8273</v>
      </c>
      <c r="P2968" t="s">
        <v>8274</v>
      </c>
      <c r="Q2968" s="10">
        <f t="shared" si="92"/>
        <v>114</v>
      </c>
      <c r="R2968">
        <f t="shared" si="93"/>
        <v>88.77</v>
      </c>
    </row>
    <row r="2969" spans="1:18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8342</v>
      </c>
      <c r="O2969" s="12" t="s">
        <v>8273</v>
      </c>
      <c r="P2969" t="s">
        <v>8274</v>
      </c>
      <c r="Q2969" s="10">
        <f t="shared" si="92"/>
        <v>114</v>
      </c>
      <c r="R2969">
        <f t="shared" si="93"/>
        <v>80.23</v>
      </c>
    </row>
    <row r="2970" spans="1:18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8342</v>
      </c>
      <c r="O2970" s="12" t="s">
        <v>8273</v>
      </c>
      <c r="P2970" t="s">
        <v>8274</v>
      </c>
      <c r="Q2970" s="10">
        <f t="shared" si="92"/>
        <v>106</v>
      </c>
      <c r="R2970">
        <f t="shared" si="93"/>
        <v>78.94</v>
      </c>
    </row>
    <row r="2971" spans="1:18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8342</v>
      </c>
      <c r="O2971" s="12" t="s">
        <v>8273</v>
      </c>
      <c r="P2971" t="s">
        <v>8274</v>
      </c>
      <c r="Q2971" s="10">
        <f t="shared" si="92"/>
        <v>163</v>
      </c>
      <c r="R2971">
        <f t="shared" si="93"/>
        <v>95.59</v>
      </c>
    </row>
    <row r="2972" spans="1:18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8342</v>
      </c>
      <c r="O2972" s="12" t="s">
        <v>8273</v>
      </c>
      <c r="P2972" t="s">
        <v>8274</v>
      </c>
      <c r="Q2972" s="10">
        <f t="shared" si="92"/>
        <v>106</v>
      </c>
      <c r="R2972">
        <f t="shared" si="93"/>
        <v>69.89</v>
      </c>
    </row>
    <row r="2973" spans="1:18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8342</v>
      </c>
      <c r="O2973" s="12" t="s">
        <v>8273</v>
      </c>
      <c r="P2973" t="s">
        <v>8274</v>
      </c>
      <c r="Q2973" s="10">
        <f t="shared" si="92"/>
        <v>100</v>
      </c>
      <c r="R2973">
        <f t="shared" si="93"/>
        <v>74.53</v>
      </c>
    </row>
    <row r="2974" spans="1:18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8342</v>
      </c>
      <c r="O2974" s="12" t="s">
        <v>8273</v>
      </c>
      <c r="P2974" t="s">
        <v>8274</v>
      </c>
      <c r="Q2974" s="10">
        <f t="shared" si="92"/>
        <v>105</v>
      </c>
      <c r="R2974">
        <f t="shared" si="93"/>
        <v>123.94</v>
      </c>
    </row>
    <row r="2975" spans="1:18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8342</v>
      </c>
      <c r="O2975" s="12" t="s">
        <v>8273</v>
      </c>
      <c r="P2975" t="s">
        <v>8274</v>
      </c>
      <c r="Q2975" s="10">
        <f t="shared" si="92"/>
        <v>175</v>
      </c>
      <c r="R2975">
        <f t="shared" si="93"/>
        <v>264.85000000000002</v>
      </c>
    </row>
    <row r="2976" spans="1:18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8342</v>
      </c>
      <c r="O2976" s="12" t="s">
        <v>8273</v>
      </c>
      <c r="P2976" t="s">
        <v>8274</v>
      </c>
      <c r="Q2976" s="10">
        <f t="shared" si="92"/>
        <v>102</v>
      </c>
      <c r="R2976">
        <f t="shared" si="93"/>
        <v>58.62</v>
      </c>
    </row>
    <row r="2977" spans="1:18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8342</v>
      </c>
      <c r="O2977" s="12" t="s">
        <v>8273</v>
      </c>
      <c r="P2977" t="s">
        <v>8274</v>
      </c>
      <c r="Q2977" s="10">
        <f t="shared" si="92"/>
        <v>100</v>
      </c>
      <c r="R2977">
        <f t="shared" si="93"/>
        <v>70.88</v>
      </c>
    </row>
    <row r="2978" spans="1:18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8342</v>
      </c>
      <c r="O2978" s="12" t="s">
        <v>8273</v>
      </c>
      <c r="P2978" t="s">
        <v>8274</v>
      </c>
      <c r="Q2978" s="10">
        <f t="shared" si="92"/>
        <v>171</v>
      </c>
      <c r="R2978">
        <f t="shared" si="93"/>
        <v>8.57</v>
      </c>
    </row>
    <row r="2979" spans="1:18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8342</v>
      </c>
      <c r="O2979" s="12" t="s">
        <v>8273</v>
      </c>
      <c r="P2979" t="s">
        <v>8274</v>
      </c>
      <c r="Q2979" s="10">
        <f t="shared" si="92"/>
        <v>114</v>
      </c>
      <c r="R2979">
        <f t="shared" si="93"/>
        <v>113.57</v>
      </c>
    </row>
    <row r="2980" spans="1:18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8342</v>
      </c>
      <c r="O2980" s="12" t="s">
        <v>8273</v>
      </c>
      <c r="P2980" t="s">
        <v>8274</v>
      </c>
      <c r="Q2980" s="10">
        <f t="shared" si="92"/>
        <v>129</v>
      </c>
      <c r="R2980">
        <f t="shared" si="93"/>
        <v>60.69</v>
      </c>
    </row>
    <row r="2981" spans="1:18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8342</v>
      </c>
      <c r="O2981" s="12" t="s">
        <v>8273</v>
      </c>
      <c r="P2981" t="s">
        <v>8274</v>
      </c>
      <c r="Q2981" s="10">
        <f t="shared" si="92"/>
        <v>101</v>
      </c>
      <c r="R2981">
        <f t="shared" si="93"/>
        <v>110.22</v>
      </c>
    </row>
    <row r="2982" spans="1:18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8342</v>
      </c>
      <c r="O2982" s="12" t="s">
        <v>8273</v>
      </c>
      <c r="P2982" t="s">
        <v>8274</v>
      </c>
      <c r="Q2982" s="10">
        <f t="shared" si="92"/>
        <v>109</v>
      </c>
      <c r="R2982">
        <f t="shared" si="93"/>
        <v>136.46</v>
      </c>
    </row>
    <row r="2983" spans="1:18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8374</v>
      </c>
      <c r="O2983" s="12" t="s">
        <v>8273</v>
      </c>
      <c r="P2983" t="s">
        <v>8313</v>
      </c>
      <c r="Q2983" s="10">
        <f t="shared" si="92"/>
        <v>129</v>
      </c>
      <c r="R2983">
        <f t="shared" si="93"/>
        <v>53.16</v>
      </c>
    </row>
    <row r="2984" spans="1:18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8374</v>
      </c>
      <c r="O2984" s="12" t="s">
        <v>8273</v>
      </c>
      <c r="P2984" t="s">
        <v>8313</v>
      </c>
      <c r="Q2984" s="10">
        <f t="shared" si="92"/>
        <v>102</v>
      </c>
      <c r="R2984">
        <f t="shared" si="93"/>
        <v>86.49</v>
      </c>
    </row>
    <row r="2985" spans="1:18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8374</v>
      </c>
      <c r="O2985" s="12" t="s">
        <v>8273</v>
      </c>
      <c r="P2985" t="s">
        <v>8313</v>
      </c>
      <c r="Q2985" s="10">
        <f t="shared" si="92"/>
        <v>147</v>
      </c>
      <c r="R2985">
        <f t="shared" si="93"/>
        <v>155.24</v>
      </c>
    </row>
    <row r="2986" spans="1:18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8374</v>
      </c>
      <c r="O2986" s="12" t="s">
        <v>8273</v>
      </c>
      <c r="P2986" t="s">
        <v>8313</v>
      </c>
      <c r="Q2986" s="10">
        <f t="shared" si="92"/>
        <v>100</v>
      </c>
      <c r="R2986">
        <f t="shared" si="93"/>
        <v>115.08</v>
      </c>
    </row>
    <row r="2987" spans="1:18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8374</v>
      </c>
      <c r="O2987" s="12" t="s">
        <v>8273</v>
      </c>
      <c r="P2987" t="s">
        <v>8313</v>
      </c>
      <c r="Q2987" s="10">
        <f t="shared" si="92"/>
        <v>122</v>
      </c>
      <c r="R2987">
        <f t="shared" si="93"/>
        <v>109.59</v>
      </c>
    </row>
    <row r="2988" spans="1:18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8374</v>
      </c>
      <c r="O2988" s="12" t="s">
        <v>8273</v>
      </c>
      <c r="P2988" t="s">
        <v>8313</v>
      </c>
      <c r="Q2988" s="10">
        <f t="shared" si="92"/>
        <v>106</v>
      </c>
      <c r="R2988">
        <f t="shared" si="93"/>
        <v>45.21</v>
      </c>
    </row>
    <row r="2989" spans="1:18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8374</v>
      </c>
      <c r="O2989" s="12" t="s">
        <v>8273</v>
      </c>
      <c r="P2989" t="s">
        <v>8313</v>
      </c>
      <c r="Q2989" s="10">
        <f t="shared" si="92"/>
        <v>110</v>
      </c>
      <c r="R2989">
        <f t="shared" si="93"/>
        <v>104.15</v>
      </c>
    </row>
    <row r="2990" spans="1:18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8374</v>
      </c>
      <c r="O2990" s="12" t="s">
        <v>8273</v>
      </c>
      <c r="P2990" t="s">
        <v>8313</v>
      </c>
      <c r="Q2990" s="10">
        <f t="shared" si="92"/>
        <v>100</v>
      </c>
      <c r="R2990">
        <f t="shared" si="93"/>
        <v>35.71</v>
      </c>
    </row>
    <row r="2991" spans="1:18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8374</v>
      </c>
      <c r="O2991" s="12" t="s">
        <v>8273</v>
      </c>
      <c r="P2991" t="s">
        <v>8313</v>
      </c>
      <c r="Q2991" s="10">
        <f t="shared" si="92"/>
        <v>177</v>
      </c>
      <c r="R2991">
        <f t="shared" si="93"/>
        <v>97</v>
      </c>
    </row>
    <row r="2992" spans="1:18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8374</v>
      </c>
      <c r="O2992" s="12" t="s">
        <v>8273</v>
      </c>
      <c r="P2992" t="s">
        <v>8313</v>
      </c>
      <c r="Q2992" s="10">
        <f t="shared" si="92"/>
        <v>100</v>
      </c>
      <c r="R2992">
        <f t="shared" si="93"/>
        <v>370.37</v>
      </c>
    </row>
    <row r="2993" spans="1:18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8374</v>
      </c>
      <c r="O2993" s="12" t="s">
        <v>8273</v>
      </c>
      <c r="P2993" t="s">
        <v>8313</v>
      </c>
      <c r="Q2993" s="10">
        <f t="shared" si="92"/>
        <v>103</v>
      </c>
      <c r="R2993">
        <f t="shared" si="93"/>
        <v>94.41</v>
      </c>
    </row>
    <row r="2994" spans="1:18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8374</v>
      </c>
      <c r="O2994" s="12" t="s">
        <v>8273</v>
      </c>
      <c r="P2994" t="s">
        <v>8313</v>
      </c>
      <c r="Q2994" s="10">
        <f t="shared" si="92"/>
        <v>105</v>
      </c>
      <c r="R2994">
        <f t="shared" si="93"/>
        <v>48.98</v>
      </c>
    </row>
    <row r="2995" spans="1:18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8374</v>
      </c>
      <c r="O2995" s="12" t="s">
        <v>8273</v>
      </c>
      <c r="P2995" t="s">
        <v>8313</v>
      </c>
      <c r="Q2995" s="10">
        <f t="shared" si="92"/>
        <v>100</v>
      </c>
      <c r="R2995">
        <f t="shared" si="93"/>
        <v>45.59</v>
      </c>
    </row>
    <row r="2996" spans="1:18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8374</v>
      </c>
      <c r="O2996" s="12" t="s">
        <v>8273</v>
      </c>
      <c r="P2996" t="s">
        <v>8313</v>
      </c>
      <c r="Q2996" s="10">
        <f t="shared" si="92"/>
        <v>458</v>
      </c>
      <c r="R2996">
        <f t="shared" si="93"/>
        <v>23.28</v>
      </c>
    </row>
    <row r="2997" spans="1:18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8374</v>
      </c>
      <c r="O2997" s="12" t="s">
        <v>8273</v>
      </c>
      <c r="P2997" t="s">
        <v>8313</v>
      </c>
      <c r="Q2997" s="10">
        <f t="shared" si="92"/>
        <v>105</v>
      </c>
      <c r="R2997">
        <f t="shared" si="93"/>
        <v>63.23</v>
      </c>
    </row>
    <row r="2998" spans="1:18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8374</v>
      </c>
      <c r="O2998" s="12" t="s">
        <v>8273</v>
      </c>
      <c r="P2998" t="s">
        <v>8313</v>
      </c>
      <c r="Q2998" s="10">
        <f t="shared" si="92"/>
        <v>172</v>
      </c>
      <c r="R2998">
        <f t="shared" si="93"/>
        <v>153.52000000000001</v>
      </c>
    </row>
    <row r="2999" spans="1:18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8374</v>
      </c>
      <c r="O2999" s="12" t="s">
        <v>8273</v>
      </c>
      <c r="P2999" t="s">
        <v>8313</v>
      </c>
      <c r="Q2999" s="10">
        <f t="shared" si="92"/>
        <v>104</v>
      </c>
      <c r="R2999">
        <f t="shared" si="93"/>
        <v>90.2</v>
      </c>
    </row>
    <row r="3000" spans="1:18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8374</v>
      </c>
      <c r="O3000" s="12" t="s">
        <v>8273</v>
      </c>
      <c r="P3000" t="s">
        <v>8313</v>
      </c>
      <c r="Q3000" s="10">
        <f t="shared" si="92"/>
        <v>103</v>
      </c>
      <c r="R3000">
        <f t="shared" si="93"/>
        <v>118.97</v>
      </c>
    </row>
    <row r="3001" spans="1:18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8374</v>
      </c>
      <c r="O3001" s="12" t="s">
        <v>8273</v>
      </c>
      <c r="P3001" t="s">
        <v>8313</v>
      </c>
      <c r="Q3001" s="10">
        <f t="shared" si="92"/>
        <v>119</v>
      </c>
      <c r="R3001">
        <f t="shared" si="93"/>
        <v>80.25</v>
      </c>
    </row>
    <row r="3002" spans="1:18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8374</v>
      </c>
      <c r="O3002" s="12" t="s">
        <v>8273</v>
      </c>
      <c r="P3002" t="s">
        <v>8313</v>
      </c>
      <c r="Q3002" s="10">
        <f t="shared" si="92"/>
        <v>100</v>
      </c>
      <c r="R3002">
        <f t="shared" si="93"/>
        <v>62.5</v>
      </c>
    </row>
    <row r="3003" spans="1:18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8374</v>
      </c>
      <c r="O3003" s="12" t="s">
        <v>8273</v>
      </c>
      <c r="P3003" t="s">
        <v>8313</v>
      </c>
      <c r="Q3003" s="10">
        <f t="shared" si="92"/>
        <v>319</v>
      </c>
      <c r="R3003">
        <f t="shared" si="93"/>
        <v>131.38</v>
      </c>
    </row>
    <row r="3004" spans="1:18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8374</v>
      </c>
      <c r="O3004" s="12" t="s">
        <v>8273</v>
      </c>
      <c r="P3004" t="s">
        <v>8313</v>
      </c>
      <c r="Q3004" s="10">
        <f t="shared" si="92"/>
        <v>109</v>
      </c>
      <c r="R3004">
        <f t="shared" si="93"/>
        <v>73.03</v>
      </c>
    </row>
    <row r="3005" spans="1:18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8374</v>
      </c>
      <c r="O3005" s="12" t="s">
        <v>8273</v>
      </c>
      <c r="P3005" t="s">
        <v>8313</v>
      </c>
      <c r="Q3005" s="10">
        <f t="shared" si="92"/>
        <v>101</v>
      </c>
      <c r="R3005">
        <f t="shared" si="93"/>
        <v>178.53</v>
      </c>
    </row>
    <row r="3006" spans="1:18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8374</v>
      </c>
      <c r="O3006" s="12" t="s">
        <v>8273</v>
      </c>
      <c r="P3006" t="s">
        <v>8313</v>
      </c>
      <c r="Q3006" s="10">
        <f t="shared" si="92"/>
        <v>113</v>
      </c>
      <c r="R3006">
        <f t="shared" si="93"/>
        <v>162.91</v>
      </c>
    </row>
    <row r="3007" spans="1:18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8374</v>
      </c>
      <c r="O3007" s="12" t="s">
        <v>8273</v>
      </c>
      <c r="P3007" t="s">
        <v>8313</v>
      </c>
      <c r="Q3007" s="10">
        <f t="shared" si="92"/>
        <v>120</v>
      </c>
      <c r="R3007">
        <f t="shared" si="93"/>
        <v>108.24</v>
      </c>
    </row>
    <row r="3008" spans="1:18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8374</v>
      </c>
      <c r="O3008" s="12" t="s">
        <v>8273</v>
      </c>
      <c r="P3008" t="s">
        <v>8313</v>
      </c>
      <c r="Q3008" s="10">
        <f t="shared" si="92"/>
        <v>108</v>
      </c>
      <c r="R3008">
        <f t="shared" si="93"/>
        <v>88.87</v>
      </c>
    </row>
    <row r="3009" spans="1:18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8374</v>
      </c>
      <c r="O3009" s="12" t="s">
        <v>8273</v>
      </c>
      <c r="P3009" t="s">
        <v>8313</v>
      </c>
      <c r="Q3009" s="10">
        <f t="shared" si="92"/>
        <v>180</v>
      </c>
      <c r="R3009">
        <f t="shared" si="93"/>
        <v>54</v>
      </c>
    </row>
    <row r="3010" spans="1:18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8374</v>
      </c>
      <c r="O3010" s="12" t="s">
        <v>8273</v>
      </c>
      <c r="P3010" t="s">
        <v>8313</v>
      </c>
      <c r="Q3010" s="10">
        <f t="shared" ref="Q3010:Q3073" si="94">ROUND(E3010/D3010*100,0)</f>
        <v>101</v>
      </c>
      <c r="R3010">
        <f t="shared" ref="R3010:R3073" si="95">IFERROR(ROUND(E3010/L3010,2),0)</f>
        <v>116.73</v>
      </c>
    </row>
    <row r="3011" spans="1:18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8374</v>
      </c>
      <c r="O3011" s="12" t="s">
        <v>8273</v>
      </c>
      <c r="P3011" t="s">
        <v>8313</v>
      </c>
      <c r="Q3011" s="10">
        <f t="shared" si="94"/>
        <v>120</v>
      </c>
      <c r="R3011">
        <f t="shared" si="95"/>
        <v>233.9</v>
      </c>
    </row>
    <row r="3012" spans="1:18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8374</v>
      </c>
      <c r="O3012" s="12" t="s">
        <v>8273</v>
      </c>
      <c r="P3012" t="s">
        <v>8313</v>
      </c>
      <c r="Q3012" s="10">
        <f t="shared" si="94"/>
        <v>158</v>
      </c>
      <c r="R3012">
        <f t="shared" si="95"/>
        <v>158</v>
      </c>
    </row>
    <row r="3013" spans="1:18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8374</v>
      </c>
      <c r="O3013" s="12" t="s">
        <v>8273</v>
      </c>
      <c r="P3013" t="s">
        <v>8313</v>
      </c>
      <c r="Q3013" s="10">
        <f t="shared" si="94"/>
        <v>124</v>
      </c>
      <c r="R3013">
        <f t="shared" si="95"/>
        <v>14.84</v>
      </c>
    </row>
    <row r="3014" spans="1:18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8374</v>
      </c>
      <c r="O3014" s="12" t="s">
        <v>8273</v>
      </c>
      <c r="P3014" t="s">
        <v>8313</v>
      </c>
      <c r="Q3014" s="10">
        <f t="shared" si="94"/>
        <v>117</v>
      </c>
      <c r="R3014">
        <f t="shared" si="95"/>
        <v>85.18</v>
      </c>
    </row>
    <row r="3015" spans="1:18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8374</v>
      </c>
      <c r="O3015" s="12" t="s">
        <v>8273</v>
      </c>
      <c r="P3015" t="s">
        <v>8313</v>
      </c>
      <c r="Q3015" s="10">
        <f t="shared" si="94"/>
        <v>157</v>
      </c>
      <c r="R3015">
        <f t="shared" si="95"/>
        <v>146.69</v>
      </c>
    </row>
    <row r="3016" spans="1:18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8374</v>
      </c>
      <c r="O3016" s="12" t="s">
        <v>8273</v>
      </c>
      <c r="P3016" t="s">
        <v>8313</v>
      </c>
      <c r="Q3016" s="10">
        <f t="shared" si="94"/>
        <v>113</v>
      </c>
      <c r="R3016">
        <f t="shared" si="95"/>
        <v>50.76</v>
      </c>
    </row>
    <row r="3017" spans="1:18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8374</v>
      </c>
      <c r="O3017" s="12" t="s">
        <v>8273</v>
      </c>
      <c r="P3017" t="s">
        <v>8313</v>
      </c>
      <c r="Q3017" s="10">
        <f t="shared" si="94"/>
        <v>103</v>
      </c>
      <c r="R3017">
        <f t="shared" si="95"/>
        <v>87.7</v>
      </c>
    </row>
    <row r="3018" spans="1:18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8374</v>
      </c>
      <c r="O3018" s="12" t="s">
        <v>8273</v>
      </c>
      <c r="P3018" t="s">
        <v>8313</v>
      </c>
      <c r="Q3018" s="10">
        <f t="shared" si="94"/>
        <v>103</v>
      </c>
      <c r="R3018">
        <f t="shared" si="95"/>
        <v>242.28</v>
      </c>
    </row>
    <row r="3019" spans="1:18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8374</v>
      </c>
      <c r="O3019" s="12" t="s">
        <v>8273</v>
      </c>
      <c r="P3019" t="s">
        <v>8313</v>
      </c>
      <c r="Q3019" s="10">
        <f t="shared" si="94"/>
        <v>106</v>
      </c>
      <c r="R3019">
        <f t="shared" si="95"/>
        <v>146.44999999999999</v>
      </c>
    </row>
    <row r="3020" spans="1:18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8374</v>
      </c>
      <c r="O3020" s="12" t="s">
        <v>8273</v>
      </c>
      <c r="P3020" t="s">
        <v>8313</v>
      </c>
      <c r="Q3020" s="10">
        <f t="shared" si="94"/>
        <v>101</v>
      </c>
      <c r="R3020">
        <f t="shared" si="95"/>
        <v>103.17</v>
      </c>
    </row>
    <row r="3021" spans="1:18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8374</v>
      </c>
      <c r="O3021" s="12" t="s">
        <v>8273</v>
      </c>
      <c r="P3021" t="s">
        <v>8313</v>
      </c>
      <c r="Q3021" s="10">
        <f t="shared" si="94"/>
        <v>121</v>
      </c>
      <c r="R3021">
        <f t="shared" si="95"/>
        <v>80.459999999999994</v>
      </c>
    </row>
    <row r="3022" spans="1:18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8374</v>
      </c>
      <c r="O3022" s="12" t="s">
        <v>8273</v>
      </c>
      <c r="P3022" t="s">
        <v>8313</v>
      </c>
      <c r="Q3022" s="10">
        <f t="shared" si="94"/>
        <v>101</v>
      </c>
      <c r="R3022">
        <f t="shared" si="95"/>
        <v>234.67</v>
      </c>
    </row>
    <row r="3023" spans="1:18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8374</v>
      </c>
      <c r="O3023" s="12" t="s">
        <v>8273</v>
      </c>
      <c r="P3023" t="s">
        <v>8313</v>
      </c>
      <c r="Q3023" s="10">
        <f t="shared" si="94"/>
        <v>116</v>
      </c>
      <c r="R3023">
        <f t="shared" si="95"/>
        <v>50.69</v>
      </c>
    </row>
    <row r="3024" spans="1:18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8374</v>
      </c>
      <c r="O3024" s="12" t="s">
        <v>8273</v>
      </c>
      <c r="P3024" t="s">
        <v>8313</v>
      </c>
      <c r="Q3024" s="10">
        <f t="shared" si="94"/>
        <v>101</v>
      </c>
      <c r="R3024">
        <f t="shared" si="95"/>
        <v>162.71</v>
      </c>
    </row>
    <row r="3025" spans="1:18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8374</v>
      </c>
      <c r="O3025" s="12" t="s">
        <v>8273</v>
      </c>
      <c r="P3025" t="s">
        <v>8313</v>
      </c>
      <c r="Q3025" s="10">
        <f t="shared" si="94"/>
        <v>103</v>
      </c>
      <c r="R3025">
        <f t="shared" si="95"/>
        <v>120.17</v>
      </c>
    </row>
    <row r="3026" spans="1:18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8374</v>
      </c>
      <c r="O3026" s="12" t="s">
        <v>8273</v>
      </c>
      <c r="P3026" t="s">
        <v>8313</v>
      </c>
      <c r="Q3026" s="10">
        <f t="shared" si="94"/>
        <v>246</v>
      </c>
      <c r="R3026">
        <f t="shared" si="95"/>
        <v>67.7</v>
      </c>
    </row>
    <row r="3027" spans="1:18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8374</v>
      </c>
      <c r="O3027" s="12" t="s">
        <v>8273</v>
      </c>
      <c r="P3027" t="s">
        <v>8313</v>
      </c>
      <c r="Q3027" s="10">
        <f t="shared" si="94"/>
        <v>302</v>
      </c>
      <c r="R3027">
        <f t="shared" si="95"/>
        <v>52.1</v>
      </c>
    </row>
    <row r="3028" spans="1:18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8374</v>
      </c>
      <c r="O3028" s="12" t="s">
        <v>8273</v>
      </c>
      <c r="P3028" t="s">
        <v>8313</v>
      </c>
      <c r="Q3028" s="10">
        <f t="shared" si="94"/>
        <v>143</v>
      </c>
      <c r="R3028">
        <f t="shared" si="95"/>
        <v>51.6</v>
      </c>
    </row>
    <row r="3029" spans="1:18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8374</v>
      </c>
      <c r="O3029" s="12" t="s">
        <v>8273</v>
      </c>
      <c r="P3029" t="s">
        <v>8313</v>
      </c>
      <c r="Q3029" s="10">
        <f t="shared" si="94"/>
        <v>131</v>
      </c>
      <c r="R3029">
        <f t="shared" si="95"/>
        <v>164.3</v>
      </c>
    </row>
    <row r="3030" spans="1:18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8374</v>
      </c>
      <c r="O3030" s="12" t="s">
        <v>8273</v>
      </c>
      <c r="P3030" t="s">
        <v>8313</v>
      </c>
      <c r="Q3030" s="10">
        <f t="shared" si="94"/>
        <v>168</v>
      </c>
      <c r="R3030">
        <f t="shared" si="95"/>
        <v>84.86</v>
      </c>
    </row>
    <row r="3031" spans="1:18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8374</v>
      </c>
      <c r="O3031" s="12" t="s">
        <v>8273</v>
      </c>
      <c r="P3031" t="s">
        <v>8313</v>
      </c>
      <c r="Q3031" s="10">
        <f t="shared" si="94"/>
        <v>110</v>
      </c>
      <c r="R3031">
        <f t="shared" si="95"/>
        <v>94.55</v>
      </c>
    </row>
    <row r="3032" spans="1:18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8374</v>
      </c>
      <c r="O3032" s="12" t="s">
        <v>8273</v>
      </c>
      <c r="P3032" t="s">
        <v>8313</v>
      </c>
      <c r="Q3032" s="10">
        <f t="shared" si="94"/>
        <v>107</v>
      </c>
      <c r="R3032">
        <f t="shared" si="95"/>
        <v>45.54</v>
      </c>
    </row>
    <row r="3033" spans="1:18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8374</v>
      </c>
      <c r="O3033" s="12" t="s">
        <v>8273</v>
      </c>
      <c r="P3033" t="s">
        <v>8313</v>
      </c>
      <c r="Q3033" s="10">
        <f t="shared" si="94"/>
        <v>100</v>
      </c>
      <c r="R3033">
        <f t="shared" si="95"/>
        <v>51.72</v>
      </c>
    </row>
    <row r="3034" spans="1:18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8374</v>
      </c>
      <c r="O3034" s="12" t="s">
        <v>8273</v>
      </c>
      <c r="P3034" t="s">
        <v>8313</v>
      </c>
      <c r="Q3034" s="10">
        <f t="shared" si="94"/>
        <v>127</v>
      </c>
      <c r="R3034">
        <f t="shared" si="95"/>
        <v>50.88</v>
      </c>
    </row>
    <row r="3035" spans="1:18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8374</v>
      </c>
      <c r="O3035" s="12" t="s">
        <v>8273</v>
      </c>
      <c r="P3035" t="s">
        <v>8313</v>
      </c>
      <c r="Q3035" s="10">
        <f t="shared" si="94"/>
        <v>147</v>
      </c>
      <c r="R3035">
        <f t="shared" si="95"/>
        <v>191.13</v>
      </c>
    </row>
    <row r="3036" spans="1:18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8374</v>
      </c>
      <c r="O3036" s="12" t="s">
        <v>8273</v>
      </c>
      <c r="P3036" t="s">
        <v>8313</v>
      </c>
      <c r="Q3036" s="10">
        <f t="shared" si="94"/>
        <v>113</v>
      </c>
      <c r="R3036">
        <f t="shared" si="95"/>
        <v>89.31</v>
      </c>
    </row>
    <row r="3037" spans="1:18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8374</v>
      </c>
      <c r="O3037" s="12" t="s">
        <v>8273</v>
      </c>
      <c r="P3037" t="s">
        <v>8313</v>
      </c>
      <c r="Q3037" s="10">
        <f t="shared" si="94"/>
        <v>109</v>
      </c>
      <c r="R3037">
        <f t="shared" si="95"/>
        <v>88.59</v>
      </c>
    </row>
    <row r="3038" spans="1:18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8374</v>
      </c>
      <c r="O3038" s="12" t="s">
        <v>8273</v>
      </c>
      <c r="P3038" t="s">
        <v>8313</v>
      </c>
      <c r="Q3038" s="10">
        <f t="shared" si="94"/>
        <v>127</v>
      </c>
      <c r="R3038">
        <f t="shared" si="95"/>
        <v>96.3</v>
      </c>
    </row>
    <row r="3039" spans="1:18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8374</v>
      </c>
      <c r="O3039" s="12" t="s">
        <v>8273</v>
      </c>
      <c r="P3039" t="s">
        <v>8313</v>
      </c>
      <c r="Q3039" s="10">
        <f t="shared" si="94"/>
        <v>213</v>
      </c>
      <c r="R3039">
        <f t="shared" si="95"/>
        <v>33.31</v>
      </c>
    </row>
    <row r="3040" spans="1:18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8374</v>
      </c>
      <c r="O3040" s="12" t="s">
        <v>8273</v>
      </c>
      <c r="P3040" t="s">
        <v>8313</v>
      </c>
      <c r="Q3040" s="10">
        <f t="shared" si="94"/>
        <v>101</v>
      </c>
      <c r="R3040">
        <f t="shared" si="95"/>
        <v>37.22</v>
      </c>
    </row>
    <row r="3041" spans="1:18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8374</v>
      </c>
      <c r="O3041" s="12" t="s">
        <v>8273</v>
      </c>
      <c r="P3041" t="s">
        <v>8313</v>
      </c>
      <c r="Q3041" s="10">
        <f t="shared" si="94"/>
        <v>109</v>
      </c>
      <c r="R3041">
        <f t="shared" si="95"/>
        <v>92.13</v>
      </c>
    </row>
    <row r="3042" spans="1:18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8374</v>
      </c>
      <c r="O3042" s="12" t="s">
        <v>8273</v>
      </c>
      <c r="P3042" t="s">
        <v>8313</v>
      </c>
      <c r="Q3042" s="10">
        <f t="shared" si="94"/>
        <v>108</v>
      </c>
      <c r="R3042">
        <f t="shared" si="95"/>
        <v>76.790000000000006</v>
      </c>
    </row>
    <row r="3043" spans="1:18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8374</v>
      </c>
      <c r="O3043" s="12" t="s">
        <v>8273</v>
      </c>
      <c r="P3043" t="s">
        <v>8313</v>
      </c>
      <c r="Q3043" s="10">
        <f t="shared" si="94"/>
        <v>110</v>
      </c>
      <c r="R3043">
        <f t="shared" si="95"/>
        <v>96.53</v>
      </c>
    </row>
    <row r="3044" spans="1:18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8374</v>
      </c>
      <c r="O3044" s="12" t="s">
        <v>8273</v>
      </c>
      <c r="P3044" t="s">
        <v>8313</v>
      </c>
      <c r="Q3044" s="10">
        <f t="shared" si="94"/>
        <v>128</v>
      </c>
      <c r="R3044">
        <f t="shared" si="95"/>
        <v>51.89</v>
      </c>
    </row>
    <row r="3045" spans="1:18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8374</v>
      </c>
      <c r="O3045" s="12" t="s">
        <v>8273</v>
      </c>
      <c r="P3045" t="s">
        <v>8313</v>
      </c>
      <c r="Q3045" s="10">
        <f t="shared" si="94"/>
        <v>110</v>
      </c>
      <c r="R3045">
        <f t="shared" si="95"/>
        <v>128.91</v>
      </c>
    </row>
    <row r="3046" spans="1:18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8374</v>
      </c>
      <c r="O3046" s="12" t="s">
        <v>8273</v>
      </c>
      <c r="P3046" t="s">
        <v>8313</v>
      </c>
      <c r="Q3046" s="10">
        <f t="shared" si="94"/>
        <v>109</v>
      </c>
      <c r="R3046">
        <f t="shared" si="95"/>
        <v>84.11</v>
      </c>
    </row>
    <row r="3047" spans="1:18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8374</v>
      </c>
      <c r="O3047" s="12" t="s">
        <v>8273</v>
      </c>
      <c r="P3047" t="s">
        <v>8313</v>
      </c>
      <c r="Q3047" s="10">
        <f t="shared" si="94"/>
        <v>133</v>
      </c>
      <c r="R3047">
        <f t="shared" si="95"/>
        <v>82.94</v>
      </c>
    </row>
    <row r="3048" spans="1:18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8374</v>
      </c>
      <c r="O3048" s="12" t="s">
        <v>8273</v>
      </c>
      <c r="P3048" t="s">
        <v>8313</v>
      </c>
      <c r="Q3048" s="10">
        <f t="shared" si="94"/>
        <v>191</v>
      </c>
      <c r="R3048">
        <f t="shared" si="95"/>
        <v>259.95</v>
      </c>
    </row>
    <row r="3049" spans="1:18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8374</v>
      </c>
      <c r="O3049" s="12" t="s">
        <v>8273</v>
      </c>
      <c r="P3049" t="s">
        <v>8313</v>
      </c>
      <c r="Q3049" s="10">
        <f t="shared" si="94"/>
        <v>149</v>
      </c>
      <c r="R3049">
        <f t="shared" si="95"/>
        <v>37.25</v>
      </c>
    </row>
    <row r="3050" spans="1:18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8374</v>
      </c>
      <c r="O3050" s="12" t="s">
        <v>8273</v>
      </c>
      <c r="P3050" t="s">
        <v>8313</v>
      </c>
      <c r="Q3050" s="10">
        <f t="shared" si="94"/>
        <v>166</v>
      </c>
      <c r="R3050">
        <f t="shared" si="95"/>
        <v>177.02</v>
      </c>
    </row>
    <row r="3051" spans="1:18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8374</v>
      </c>
      <c r="O3051" s="12" t="s">
        <v>8273</v>
      </c>
      <c r="P3051" t="s">
        <v>8313</v>
      </c>
      <c r="Q3051" s="10">
        <f t="shared" si="94"/>
        <v>107</v>
      </c>
      <c r="R3051">
        <f t="shared" si="95"/>
        <v>74.069999999999993</v>
      </c>
    </row>
    <row r="3052" spans="1:18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8374</v>
      </c>
      <c r="O3052" s="12" t="s">
        <v>8273</v>
      </c>
      <c r="P3052" t="s">
        <v>8313</v>
      </c>
      <c r="Q3052" s="10">
        <f t="shared" si="94"/>
        <v>106</v>
      </c>
      <c r="R3052">
        <f t="shared" si="95"/>
        <v>70.67</v>
      </c>
    </row>
    <row r="3053" spans="1:18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8374</v>
      </c>
      <c r="O3053" s="12" t="s">
        <v>8273</v>
      </c>
      <c r="P3053" t="s">
        <v>8313</v>
      </c>
      <c r="Q3053" s="10">
        <f t="shared" si="94"/>
        <v>24</v>
      </c>
      <c r="R3053">
        <f t="shared" si="95"/>
        <v>23.63</v>
      </c>
    </row>
    <row r="3054" spans="1:18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8374</v>
      </c>
      <c r="O3054" s="12" t="s">
        <v>8273</v>
      </c>
      <c r="P3054" t="s">
        <v>8313</v>
      </c>
      <c r="Q3054" s="10">
        <f t="shared" si="94"/>
        <v>0</v>
      </c>
      <c r="R3054">
        <f t="shared" si="95"/>
        <v>37.5</v>
      </c>
    </row>
    <row r="3055" spans="1:18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8374</v>
      </c>
      <c r="O3055" s="12" t="s">
        <v>8273</v>
      </c>
      <c r="P3055" t="s">
        <v>8313</v>
      </c>
      <c r="Q3055" s="10">
        <f t="shared" si="94"/>
        <v>0</v>
      </c>
      <c r="R3055">
        <f t="shared" si="95"/>
        <v>13.33</v>
      </c>
    </row>
    <row r="3056" spans="1:18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8374</v>
      </c>
      <c r="O3056" s="12" t="s">
        <v>8273</v>
      </c>
      <c r="P3056" t="s">
        <v>8313</v>
      </c>
      <c r="Q3056" s="10">
        <f t="shared" si="94"/>
        <v>0</v>
      </c>
      <c r="R3056">
        <f t="shared" si="95"/>
        <v>0</v>
      </c>
    </row>
    <row r="3057" spans="1:18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8374</v>
      </c>
      <c r="O3057" s="12" t="s">
        <v>8273</v>
      </c>
      <c r="P3057" t="s">
        <v>8313</v>
      </c>
      <c r="Q3057" s="10">
        <f t="shared" si="94"/>
        <v>0</v>
      </c>
      <c r="R3057">
        <f t="shared" si="95"/>
        <v>1</v>
      </c>
    </row>
    <row r="3058" spans="1:18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8374</v>
      </c>
      <c r="O3058" s="12" t="s">
        <v>8273</v>
      </c>
      <c r="P3058" t="s">
        <v>8313</v>
      </c>
      <c r="Q3058" s="10">
        <f t="shared" si="94"/>
        <v>0</v>
      </c>
      <c r="R3058">
        <f t="shared" si="95"/>
        <v>0</v>
      </c>
    </row>
    <row r="3059" spans="1:18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8374</v>
      </c>
      <c r="O3059" s="12" t="s">
        <v>8273</v>
      </c>
      <c r="P3059" t="s">
        <v>8313</v>
      </c>
      <c r="Q3059" s="10">
        <f t="shared" si="94"/>
        <v>0</v>
      </c>
      <c r="R3059">
        <f t="shared" si="95"/>
        <v>0</v>
      </c>
    </row>
    <row r="3060" spans="1:18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8374</v>
      </c>
      <c r="O3060" s="12" t="s">
        <v>8273</v>
      </c>
      <c r="P3060" t="s">
        <v>8313</v>
      </c>
      <c r="Q3060" s="10">
        <f t="shared" si="94"/>
        <v>0</v>
      </c>
      <c r="R3060">
        <f t="shared" si="95"/>
        <v>1</v>
      </c>
    </row>
    <row r="3061" spans="1:18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8374</v>
      </c>
      <c r="O3061" s="12" t="s">
        <v>8273</v>
      </c>
      <c r="P3061" t="s">
        <v>8313</v>
      </c>
      <c r="Q3061" s="10">
        <f t="shared" si="94"/>
        <v>3</v>
      </c>
      <c r="R3061">
        <f t="shared" si="95"/>
        <v>41</v>
      </c>
    </row>
    <row r="3062" spans="1:18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8374</v>
      </c>
      <c r="O3062" s="12" t="s">
        <v>8273</v>
      </c>
      <c r="P3062" t="s">
        <v>8313</v>
      </c>
      <c r="Q3062" s="10">
        <f t="shared" si="94"/>
        <v>0</v>
      </c>
      <c r="R3062">
        <f t="shared" si="95"/>
        <v>55.83</v>
      </c>
    </row>
    <row r="3063" spans="1:18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8374</v>
      </c>
      <c r="O3063" s="12" t="s">
        <v>8273</v>
      </c>
      <c r="P3063" t="s">
        <v>8313</v>
      </c>
      <c r="Q3063" s="10">
        <f t="shared" si="94"/>
        <v>0</v>
      </c>
      <c r="R3063">
        <f t="shared" si="95"/>
        <v>0</v>
      </c>
    </row>
    <row r="3064" spans="1:18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8374</v>
      </c>
      <c r="O3064" s="12" t="s">
        <v>8273</v>
      </c>
      <c r="P3064" t="s">
        <v>8313</v>
      </c>
      <c r="Q3064" s="10">
        <f t="shared" si="94"/>
        <v>67</v>
      </c>
      <c r="R3064">
        <f t="shared" si="95"/>
        <v>99.76</v>
      </c>
    </row>
    <row r="3065" spans="1:18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8374</v>
      </c>
      <c r="O3065" s="12" t="s">
        <v>8273</v>
      </c>
      <c r="P3065" t="s">
        <v>8313</v>
      </c>
      <c r="Q3065" s="10">
        <f t="shared" si="94"/>
        <v>20</v>
      </c>
      <c r="R3065">
        <f t="shared" si="95"/>
        <v>25.52</v>
      </c>
    </row>
    <row r="3066" spans="1:18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8374</v>
      </c>
      <c r="O3066" s="12" t="s">
        <v>8273</v>
      </c>
      <c r="P3066" t="s">
        <v>8313</v>
      </c>
      <c r="Q3066" s="10">
        <f t="shared" si="94"/>
        <v>11</v>
      </c>
      <c r="R3066">
        <f t="shared" si="95"/>
        <v>117.65</v>
      </c>
    </row>
    <row r="3067" spans="1:18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8374</v>
      </c>
      <c r="O3067" s="12" t="s">
        <v>8273</v>
      </c>
      <c r="P3067" t="s">
        <v>8313</v>
      </c>
      <c r="Q3067" s="10">
        <f t="shared" si="94"/>
        <v>0</v>
      </c>
      <c r="R3067">
        <f t="shared" si="95"/>
        <v>5</v>
      </c>
    </row>
    <row r="3068" spans="1:18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8374</v>
      </c>
      <c r="O3068" s="12" t="s">
        <v>8273</v>
      </c>
      <c r="P3068" t="s">
        <v>8313</v>
      </c>
      <c r="Q3068" s="10">
        <f t="shared" si="94"/>
        <v>12</v>
      </c>
      <c r="R3068">
        <f t="shared" si="95"/>
        <v>2796.67</v>
      </c>
    </row>
    <row r="3069" spans="1:18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8374</v>
      </c>
      <c r="O3069" s="12" t="s">
        <v>8273</v>
      </c>
      <c r="P3069" t="s">
        <v>8313</v>
      </c>
      <c r="Q3069" s="10">
        <f t="shared" si="94"/>
        <v>3</v>
      </c>
      <c r="R3069">
        <f t="shared" si="95"/>
        <v>200</v>
      </c>
    </row>
    <row r="3070" spans="1:18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8374</v>
      </c>
      <c r="O3070" s="12" t="s">
        <v>8273</v>
      </c>
      <c r="P3070" t="s">
        <v>8313</v>
      </c>
      <c r="Q3070" s="10">
        <f t="shared" si="94"/>
        <v>0</v>
      </c>
      <c r="R3070">
        <f t="shared" si="95"/>
        <v>87.5</v>
      </c>
    </row>
    <row r="3071" spans="1:18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8374</v>
      </c>
      <c r="O3071" s="12" t="s">
        <v>8273</v>
      </c>
      <c r="P3071" t="s">
        <v>8313</v>
      </c>
      <c r="Q3071" s="10">
        <f t="shared" si="94"/>
        <v>14</v>
      </c>
      <c r="R3071">
        <f t="shared" si="95"/>
        <v>20.14</v>
      </c>
    </row>
    <row r="3072" spans="1:18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8374</v>
      </c>
      <c r="O3072" s="12" t="s">
        <v>8273</v>
      </c>
      <c r="P3072" t="s">
        <v>8313</v>
      </c>
      <c r="Q3072" s="10">
        <f t="shared" si="94"/>
        <v>3</v>
      </c>
      <c r="R3072">
        <f t="shared" si="95"/>
        <v>20.88</v>
      </c>
    </row>
    <row r="3073" spans="1:18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8374</v>
      </c>
      <c r="O3073" s="12" t="s">
        <v>8273</v>
      </c>
      <c r="P3073" t="s">
        <v>8313</v>
      </c>
      <c r="Q3073" s="10">
        <f t="shared" si="94"/>
        <v>60</v>
      </c>
      <c r="R3073">
        <f t="shared" si="95"/>
        <v>61.31</v>
      </c>
    </row>
    <row r="3074" spans="1:18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8374</v>
      </c>
      <c r="O3074" s="12" t="s">
        <v>8273</v>
      </c>
      <c r="P3074" t="s">
        <v>8313</v>
      </c>
      <c r="Q3074" s="10">
        <f t="shared" ref="Q3074:Q3137" si="96">ROUND(E3074/D3074*100,0)</f>
        <v>0</v>
      </c>
      <c r="R3074">
        <f t="shared" ref="R3074:R3137" si="97">IFERROR(ROUND(E3074/L3074,2),0)</f>
        <v>1</v>
      </c>
    </row>
    <row r="3075" spans="1:18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8374</v>
      </c>
      <c r="O3075" s="12" t="s">
        <v>8273</v>
      </c>
      <c r="P3075" t="s">
        <v>8313</v>
      </c>
      <c r="Q3075" s="10">
        <f t="shared" si="96"/>
        <v>0</v>
      </c>
      <c r="R3075">
        <f t="shared" si="97"/>
        <v>92.14</v>
      </c>
    </row>
    <row r="3076" spans="1:18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8374</v>
      </c>
      <c r="O3076" s="12" t="s">
        <v>8273</v>
      </c>
      <c r="P3076" t="s">
        <v>8313</v>
      </c>
      <c r="Q3076" s="10">
        <f t="shared" si="96"/>
        <v>0</v>
      </c>
      <c r="R3076">
        <f t="shared" si="97"/>
        <v>7.33</v>
      </c>
    </row>
    <row r="3077" spans="1:18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8374</v>
      </c>
      <c r="O3077" s="12" t="s">
        <v>8273</v>
      </c>
      <c r="P3077" t="s">
        <v>8313</v>
      </c>
      <c r="Q3077" s="10">
        <f t="shared" si="96"/>
        <v>9</v>
      </c>
      <c r="R3077">
        <f t="shared" si="97"/>
        <v>64.8</v>
      </c>
    </row>
    <row r="3078" spans="1:18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8374</v>
      </c>
      <c r="O3078" s="12" t="s">
        <v>8273</v>
      </c>
      <c r="P3078" t="s">
        <v>8313</v>
      </c>
      <c r="Q3078" s="10">
        <f t="shared" si="96"/>
        <v>15</v>
      </c>
      <c r="R3078">
        <f t="shared" si="97"/>
        <v>30.12</v>
      </c>
    </row>
    <row r="3079" spans="1:18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8374</v>
      </c>
      <c r="O3079" s="12" t="s">
        <v>8273</v>
      </c>
      <c r="P3079" t="s">
        <v>8313</v>
      </c>
      <c r="Q3079" s="10">
        <f t="shared" si="96"/>
        <v>0</v>
      </c>
      <c r="R3079">
        <f t="shared" si="97"/>
        <v>52.5</v>
      </c>
    </row>
    <row r="3080" spans="1:18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8374</v>
      </c>
      <c r="O3080" s="12" t="s">
        <v>8273</v>
      </c>
      <c r="P3080" t="s">
        <v>8313</v>
      </c>
      <c r="Q3080" s="10">
        <f t="shared" si="96"/>
        <v>0</v>
      </c>
      <c r="R3080">
        <f t="shared" si="97"/>
        <v>23.67</v>
      </c>
    </row>
    <row r="3081" spans="1:18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8374</v>
      </c>
      <c r="O3081" s="12" t="s">
        <v>8273</v>
      </c>
      <c r="P3081" t="s">
        <v>8313</v>
      </c>
      <c r="Q3081" s="10">
        <f t="shared" si="96"/>
        <v>1</v>
      </c>
      <c r="R3081">
        <f t="shared" si="97"/>
        <v>415.78</v>
      </c>
    </row>
    <row r="3082" spans="1:18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8374</v>
      </c>
      <c r="O3082" s="12" t="s">
        <v>8273</v>
      </c>
      <c r="P3082" t="s">
        <v>8313</v>
      </c>
      <c r="Q3082" s="10">
        <f t="shared" si="96"/>
        <v>0</v>
      </c>
      <c r="R3082">
        <f t="shared" si="97"/>
        <v>53.71</v>
      </c>
    </row>
    <row r="3083" spans="1:18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8374</v>
      </c>
      <c r="O3083" s="12" t="s">
        <v>8273</v>
      </c>
      <c r="P3083" t="s">
        <v>8313</v>
      </c>
      <c r="Q3083" s="10">
        <f t="shared" si="96"/>
        <v>0</v>
      </c>
      <c r="R3083">
        <f t="shared" si="97"/>
        <v>420.6</v>
      </c>
    </row>
    <row r="3084" spans="1:18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8374</v>
      </c>
      <c r="O3084" s="12" t="s">
        <v>8273</v>
      </c>
      <c r="P3084" t="s">
        <v>8313</v>
      </c>
      <c r="Q3084" s="10">
        <f t="shared" si="96"/>
        <v>0</v>
      </c>
      <c r="R3084">
        <f t="shared" si="97"/>
        <v>0</v>
      </c>
    </row>
    <row r="3085" spans="1:18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8374</v>
      </c>
      <c r="O3085" s="12" t="s">
        <v>8273</v>
      </c>
      <c r="P3085" t="s">
        <v>8313</v>
      </c>
      <c r="Q3085" s="10">
        <f t="shared" si="96"/>
        <v>0</v>
      </c>
      <c r="R3085">
        <f t="shared" si="97"/>
        <v>18.670000000000002</v>
      </c>
    </row>
    <row r="3086" spans="1:18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8374</v>
      </c>
      <c r="O3086" s="12" t="s">
        <v>8273</v>
      </c>
      <c r="P3086" t="s">
        <v>8313</v>
      </c>
      <c r="Q3086" s="10">
        <f t="shared" si="96"/>
        <v>12</v>
      </c>
      <c r="R3086">
        <f t="shared" si="97"/>
        <v>78.33</v>
      </c>
    </row>
    <row r="3087" spans="1:18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8374</v>
      </c>
      <c r="O3087" s="12" t="s">
        <v>8273</v>
      </c>
      <c r="P3087" t="s">
        <v>8313</v>
      </c>
      <c r="Q3087" s="10">
        <f t="shared" si="96"/>
        <v>2</v>
      </c>
      <c r="R3087">
        <f t="shared" si="97"/>
        <v>67.78</v>
      </c>
    </row>
    <row r="3088" spans="1:18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8374</v>
      </c>
      <c r="O3088" s="12" t="s">
        <v>8273</v>
      </c>
      <c r="P3088" t="s">
        <v>8313</v>
      </c>
      <c r="Q3088" s="10">
        <f t="shared" si="96"/>
        <v>0</v>
      </c>
      <c r="R3088">
        <f t="shared" si="97"/>
        <v>16.670000000000002</v>
      </c>
    </row>
    <row r="3089" spans="1:18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8374</v>
      </c>
      <c r="O3089" s="12" t="s">
        <v>8273</v>
      </c>
      <c r="P3089" t="s">
        <v>8313</v>
      </c>
      <c r="Q3089" s="10">
        <f t="shared" si="96"/>
        <v>1</v>
      </c>
      <c r="R3089">
        <f t="shared" si="97"/>
        <v>62.5</v>
      </c>
    </row>
    <row r="3090" spans="1:18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8374</v>
      </c>
      <c r="O3090" s="12" t="s">
        <v>8273</v>
      </c>
      <c r="P3090" t="s">
        <v>8313</v>
      </c>
      <c r="Q3090" s="10">
        <f t="shared" si="96"/>
        <v>0</v>
      </c>
      <c r="R3090">
        <f t="shared" si="97"/>
        <v>42</v>
      </c>
    </row>
    <row r="3091" spans="1:18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8374</v>
      </c>
      <c r="O3091" s="12" t="s">
        <v>8273</v>
      </c>
      <c r="P3091" t="s">
        <v>8313</v>
      </c>
      <c r="Q3091" s="10">
        <f t="shared" si="96"/>
        <v>23</v>
      </c>
      <c r="R3091">
        <f t="shared" si="97"/>
        <v>130.09</v>
      </c>
    </row>
    <row r="3092" spans="1:18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8374</v>
      </c>
      <c r="O3092" s="12" t="s">
        <v>8273</v>
      </c>
      <c r="P3092" t="s">
        <v>8313</v>
      </c>
      <c r="Q3092" s="10">
        <f t="shared" si="96"/>
        <v>5</v>
      </c>
      <c r="R3092">
        <f t="shared" si="97"/>
        <v>1270.22</v>
      </c>
    </row>
    <row r="3093" spans="1:18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8374</v>
      </c>
      <c r="O3093" s="12" t="s">
        <v>8273</v>
      </c>
      <c r="P3093" t="s">
        <v>8313</v>
      </c>
      <c r="Q3093" s="10">
        <f t="shared" si="96"/>
        <v>16</v>
      </c>
      <c r="R3093">
        <f t="shared" si="97"/>
        <v>88.44</v>
      </c>
    </row>
    <row r="3094" spans="1:18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8374</v>
      </c>
      <c r="O3094" s="12" t="s">
        <v>8273</v>
      </c>
      <c r="P3094" t="s">
        <v>8313</v>
      </c>
      <c r="Q3094" s="10">
        <f t="shared" si="96"/>
        <v>1</v>
      </c>
      <c r="R3094">
        <f t="shared" si="97"/>
        <v>56.34</v>
      </c>
    </row>
    <row r="3095" spans="1:18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8374</v>
      </c>
      <c r="O3095" s="12" t="s">
        <v>8273</v>
      </c>
      <c r="P3095" t="s">
        <v>8313</v>
      </c>
      <c r="Q3095" s="10">
        <f t="shared" si="96"/>
        <v>23</v>
      </c>
      <c r="R3095">
        <f t="shared" si="97"/>
        <v>53.53</v>
      </c>
    </row>
    <row r="3096" spans="1:18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8374</v>
      </c>
      <c r="O3096" s="12" t="s">
        <v>8273</v>
      </c>
      <c r="P3096" t="s">
        <v>8313</v>
      </c>
      <c r="Q3096" s="10">
        <f t="shared" si="96"/>
        <v>0</v>
      </c>
      <c r="R3096">
        <f t="shared" si="97"/>
        <v>25</v>
      </c>
    </row>
    <row r="3097" spans="1:18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8374</v>
      </c>
      <c r="O3097" s="12" t="s">
        <v>8273</v>
      </c>
      <c r="P3097" t="s">
        <v>8313</v>
      </c>
      <c r="Q3097" s="10">
        <f t="shared" si="96"/>
        <v>0</v>
      </c>
      <c r="R3097">
        <f t="shared" si="97"/>
        <v>50</v>
      </c>
    </row>
    <row r="3098" spans="1:18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8374</v>
      </c>
      <c r="O3098" s="12" t="s">
        <v>8273</v>
      </c>
      <c r="P3098" t="s">
        <v>8313</v>
      </c>
      <c r="Q3098" s="10">
        <f t="shared" si="96"/>
        <v>4</v>
      </c>
      <c r="R3098">
        <f t="shared" si="97"/>
        <v>56.79</v>
      </c>
    </row>
    <row r="3099" spans="1:18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8374</v>
      </c>
      <c r="O3099" s="12" t="s">
        <v>8273</v>
      </c>
      <c r="P3099" t="s">
        <v>8313</v>
      </c>
      <c r="Q3099" s="10">
        <f t="shared" si="96"/>
        <v>17</v>
      </c>
      <c r="R3099">
        <f t="shared" si="97"/>
        <v>40.83</v>
      </c>
    </row>
    <row r="3100" spans="1:18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8374</v>
      </c>
      <c r="O3100" s="12" t="s">
        <v>8273</v>
      </c>
      <c r="P3100" t="s">
        <v>8313</v>
      </c>
      <c r="Q3100" s="10">
        <f t="shared" si="96"/>
        <v>4</v>
      </c>
      <c r="R3100">
        <f t="shared" si="97"/>
        <v>65.11</v>
      </c>
    </row>
    <row r="3101" spans="1:18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8374</v>
      </c>
      <c r="O3101" s="12" t="s">
        <v>8273</v>
      </c>
      <c r="P3101" t="s">
        <v>8313</v>
      </c>
      <c r="Q3101" s="10">
        <f t="shared" si="96"/>
        <v>14</v>
      </c>
      <c r="R3101">
        <f t="shared" si="97"/>
        <v>55.6</v>
      </c>
    </row>
    <row r="3102" spans="1:18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8374</v>
      </c>
      <c r="O3102" s="12" t="s">
        <v>8273</v>
      </c>
      <c r="P3102" t="s">
        <v>8313</v>
      </c>
      <c r="Q3102" s="10">
        <f t="shared" si="96"/>
        <v>15</v>
      </c>
      <c r="R3102">
        <f t="shared" si="97"/>
        <v>140.54</v>
      </c>
    </row>
    <row r="3103" spans="1:18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8374</v>
      </c>
      <c r="O3103" s="12" t="s">
        <v>8273</v>
      </c>
      <c r="P3103" t="s">
        <v>8313</v>
      </c>
      <c r="Q3103" s="10">
        <f t="shared" si="96"/>
        <v>12</v>
      </c>
      <c r="R3103">
        <f t="shared" si="97"/>
        <v>25</v>
      </c>
    </row>
    <row r="3104" spans="1:18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8374</v>
      </c>
      <c r="O3104" s="12" t="s">
        <v>8273</v>
      </c>
      <c r="P3104" t="s">
        <v>8313</v>
      </c>
      <c r="Q3104" s="10">
        <f t="shared" si="96"/>
        <v>39</v>
      </c>
      <c r="R3104">
        <f t="shared" si="97"/>
        <v>69.53</v>
      </c>
    </row>
    <row r="3105" spans="1:18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8374</v>
      </c>
      <c r="O3105" s="12" t="s">
        <v>8273</v>
      </c>
      <c r="P3105" t="s">
        <v>8313</v>
      </c>
      <c r="Q3105" s="10">
        <f t="shared" si="96"/>
        <v>0</v>
      </c>
      <c r="R3105">
        <f t="shared" si="97"/>
        <v>5.5</v>
      </c>
    </row>
    <row r="3106" spans="1:18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8374</v>
      </c>
      <c r="O3106" s="12" t="s">
        <v>8273</v>
      </c>
      <c r="P3106" t="s">
        <v>8313</v>
      </c>
      <c r="Q3106" s="10">
        <f t="shared" si="96"/>
        <v>30</v>
      </c>
      <c r="R3106">
        <f t="shared" si="97"/>
        <v>237</v>
      </c>
    </row>
    <row r="3107" spans="1:18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8374</v>
      </c>
      <c r="O3107" s="12" t="s">
        <v>8273</v>
      </c>
      <c r="P3107" t="s">
        <v>8313</v>
      </c>
      <c r="Q3107" s="10">
        <f t="shared" si="96"/>
        <v>42</v>
      </c>
      <c r="R3107">
        <f t="shared" si="97"/>
        <v>79.87</v>
      </c>
    </row>
    <row r="3108" spans="1:18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8374</v>
      </c>
      <c r="O3108" s="12" t="s">
        <v>8273</v>
      </c>
      <c r="P3108" t="s">
        <v>8313</v>
      </c>
      <c r="Q3108" s="10">
        <f t="shared" si="96"/>
        <v>4</v>
      </c>
      <c r="R3108">
        <f t="shared" si="97"/>
        <v>10.25</v>
      </c>
    </row>
    <row r="3109" spans="1:18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8374</v>
      </c>
      <c r="O3109" s="12" t="s">
        <v>8273</v>
      </c>
      <c r="P3109" t="s">
        <v>8313</v>
      </c>
      <c r="Q3109" s="10">
        <f t="shared" si="96"/>
        <v>20</v>
      </c>
      <c r="R3109">
        <f t="shared" si="97"/>
        <v>272.58999999999997</v>
      </c>
    </row>
    <row r="3110" spans="1:18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8374</v>
      </c>
      <c r="O3110" s="12" t="s">
        <v>8273</v>
      </c>
      <c r="P3110" t="s">
        <v>8313</v>
      </c>
      <c r="Q3110" s="10">
        <f t="shared" si="96"/>
        <v>0</v>
      </c>
      <c r="R3110">
        <f t="shared" si="97"/>
        <v>13</v>
      </c>
    </row>
    <row r="3111" spans="1:18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8374</v>
      </c>
      <c r="O3111" s="12" t="s">
        <v>8273</v>
      </c>
      <c r="P3111" t="s">
        <v>8313</v>
      </c>
      <c r="Q3111" s="10">
        <f t="shared" si="96"/>
        <v>25</v>
      </c>
      <c r="R3111">
        <f t="shared" si="97"/>
        <v>58.18</v>
      </c>
    </row>
    <row r="3112" spans="1:18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8374</v>
      </c>
      <c r="O3112" s="12" t="s">
        <v>8273</v>
      </c>
      <c r="P3112" t="s">
        <v>8313</v>
      </c>
      <c r="Q3112" s="10">
        <f t="shared" si="96"/>
        <v>0</v>
      </c>
      <c r="R3112">
        <f t="shared" si="97"/>
        <v>10</v>
      </c>
    </row>
    <row r="3113" spans="1:18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8374</v>
      </c>
      <c r="O3113" s="12" t="s">
        <v>8273</v>
      </c>
      <c r="P3113" t="s">
        <v>8313</v>
      </c>
      <c r="Q3113" s="10">
        <f t="shared" si="96"/>
        <v>27</v>
      </c>
      <c r="R3113">
        <f t="shared" si="97"/>
        <v>70.11</v>
      </c>
    </row>
    <row r="3114" spans="1:18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8374</v>
      </c>
      <c r="O3114" s="12" t="s">
        <v>8273</v>
      </c>
      <c r="P3114" t="s">
        <v>8313</v>
      </c>
      <c r="Q3114" s="10">
        <f t="shared" si="96"/>
        <v>5</v>
      </c>
      <c r="R3114">
        <f t="shared" si="97"/>
        <v>57.89</v>
      </c>
    </row>
    <row r="3115" spans="1:18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8374</v>
      </c>
      <c r="O3115" s="12" t="s">
        <v>8273</v>
      </c>
      <c r="P3115" t="s">
        <v>8313</v>
      </c>
      <c r="Q3115" s="10">
        <f t="shared" si="96"/>
        <v>4</v>
      </c>
      <c r="R3115">
        <f t="shared" si="97"/>
        <v>125.27</v>
      </c>
    </row>
    <row r="3116" spans="1:18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8374</v>
      </c>
      <c r="O3116" s="12" t="s">
        <v>8273</v>
      </c>
      <c r="P3116" t="s">
        <v>8313</v>
      </c>
      <c r="Q3116" s="10">
        <f t="shared" si="96"/>
        <v>0</v>
      </c>
      <c r="R3116">
        <f t="shared" si="97"/>
        <v>0</v>
      </c>
    </row>
    <row r="3117" spans="1:18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8374</v>
      </c>
      <c r="O3117" s="12" t="s">
        <v>8273</v>
      </c>
      <c r="P3117" t="s">
        <v>8313</v>
      </c>
      <c r="Q3117" s="10">
        <f t="shared" si="96"/>
        <v>3</v>
      </c>
      <c r="R3117">
        <f t="shared" si="97"/>
        <v>300</v>
      </c>
    </row>
    <row r="3118" spans="1:18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8374</v>
      </c>
      <c r="O3118" s="12" t="s">
        <v>8273</v>
      </c>
      <c r="P3118" t="s">
        <v>8313</v>
      </c>
      <c r="Q3118" s="10">
        <f t="shared" si="96"/>
        <v>57</v>
      </c>
      <c r="R3118">
        <f t="shared" si="97"/>
        <v>43</v>
      </c>
    </row>
    <row r="3119" spans="1:18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8374</v>
      </c>
      <c r="O3119" s="12" t="s">
        <v>8273</v>
      </c>
      <c r="P3119" t="s">
        <v>8313</v>
      </c>
      <c r="Q3119" s="10">
        <f t="shared" si="96"/>
        <v>0</v>
      </c>
      <c r="R3119">
        <f t="shared" si="97"/>
        <v>1</v>
      </c>
    </row>
    <row r="3120" spans="1:18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8374</v>
      </c>
      <c r="O3120" s="12" t="s">
        <v>8273</v>
      </c>
      <c r="P3120" t="s">
        <v>8313</v>
      </c>
      <c r="Q3120" s="10">
        <f t="shared" si="96"/>
        <v>0</v>
      </c>
      <c r="R3120">
        <f t="shared" si="97"/>
        <v>775</v>
      </c>
    </row>
    <row r="3121" spans="1:18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8374</v>
      </c>
      <c r="O3121" s="12" t="s">
        <v>8273</v>
      </c>
      <c r="P3121" t="s">
        <v>8313</v>
      </c>
      <c r="Q3121" s="10">
        <f t="shared" si="96"/>
        <v>0</v>
      </c>
      <c r="R3121">
        <f t="shared" si="97"/>
        <v>5</v>
      </c>
    </row>
    <row r="3122" spans="1:18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8374</v>
      </c>
      <c r="O3122" s="12" t="s">
        <v>8273</v>
      </c>
      <c r="P3122" t="s">
        <v>8313</v>
      </c>
      <c r="Q3122" s="10">
        <f t="shared" si="96"/>
        <v>0</v>
      </c>
      <c r="R3122">
        <f t="shared" si="97"/>
        <v>12.8</v>
      </c>
    </row>
    <row r="3123" spans="1:18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8374</v>
      </c>
      <c r="O3123" s="12" t="s">
        <v>8273</v>
      </c>
      <c r="P3123" t="s">
        <v>8313</v>
      </c>
      <c r="Q3123" s="10">
        <f t="shared" si="96"/>
        <v>1</v>
      </c>
      <c r="R3123">
        <f t="shared" si="97"/>
        <v>10</v>
      </c>
    </row>
    <row r="3124" spans="1:18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8374</v>
      </c>
      <c r="O3124" s="12" t="s">
        <v>8273</v>
      </c>
      <c r="P3124" t="s">
        <v>8313</v>
      </c>
      <c r="Q3124" s="10">
        <f t="shared" si="96"/>
        <v>58</v>
      </c>
      <c r="R3124">
        <f t="shared" si="97"/>
        <v>58</v>
      </c>
    </row>
    <row r="3125" spans="1:18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8374</v>
      </c>
      <c r="O3125" s="12" t="s">
        <v>8273</v>
      </c>
      <c r="P3125" t="s">
        <v>8313</v>
      </c>
      <c r="Q3125" s="10">
        <f t="shared" si="96"/>
        <v>68</v>
      </c>
      <c r="R3125">
        <f t="shared" si="97"/>
        <v>244.8</v>
      </c>
    </row>
    <row r="3126" spans="1:18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8374</v>
      </c>
      <c r="O3126" s="12" t="s">
        <v>8273</v>
      </c>
      <c r="P3126" t="s">
        <v>8313</v>
      </c>
      <c r="Q3126" s="10">
        <f t="shared" si="96"/>
        <v>0</v>
      </c>
      <c r="R3126">
        <f t="shared" si="97"/>
        <v>6.5</v>
      </c>
    </row>
    <row r="3127" spans="1:18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8374</v>
      </c>
      <c r="O3127" s="12" t="s">
        <v>8273</v>
      </c>
      <c r="P3127" t="s">
        <v>8313</v>
      </c>
      <c r="Q3127" s="10">
        <f t="shared" si="96"/>
        <v>0</v>
      </c>
      <c r="R3127">
        <f t="shared" si="97"/>
        <v>0</v>
      </c>
    </row>
    <row r="3128" spans="1:18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8374</v>
      </c>
      <c r="O3128" s="12" t="s">
        <v>8273</v>
      </c>
      <c r="P3128" t="s">
        <v>8313</v>
      </c>
      <c r="Q3128" s="10">
        <f t="shared" si="96"/>
        <v>4</v>
      </c>
      <c r="R3128">
        <f t="shared" si="97"/>
        <v>61.18</v>
      </c>
    </row>
    <row r="3129" spans="1:18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8374</v>
      </c>
      <c r="O3129" s="12" t="s">
        <v>8273</v>
      </c>
      <c r="P3129" t="s">
        <v>8313</v>
      </c>
      <c r="Q3129" s="10">
        <f t="shared" si="96"/>
        <v>0</v>
      </c>
      <c r="R3129">
        <f t="shared" si="97"/>
        <v>0</v>
      </c>
    </row>
    <row r="3130" spans="1:18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8342</v>
      </c>
      <c r="O3130" s="12" t="s">
        <v>8273</v>
      </c>
      <c r="P3130" t="s">
        <v>8274</v>
      </c>
      <c r="Q3130" s="10">
        <f t="shared" si="96"/>
        <v>109</v>
      </c>
      <c r="R3130">
        <f t="shared" si="97"/>
        <v>139.24</v>
      </c>
    </row>
    <row r="3131" spans="1:18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8342</v>
      </c>
      <c r="O3131" s="12" t="s">
        <v>8273</v>
      </c>
      <c r="P3131" t="s">
        <v>8274</v>
      </c>
      <c r="Q3131" s="10">
        <f t="shared" si="96"/>
        <v>1</v>
      </c>
      <c r="R3131">
        <f t="shared" si="97"/>
        <v>10</v>
      </c>
    </row>
    <row r="3132" spans="1:18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8342</v>
      </c>
      <c r="O3132" s="12" t="s">
        <v>8273</v>
      </c>
      <c r="P3132" t="s">
        <v>8274</v>
      </c>
      <c r="Q3132" s="10">
        <f t="shared" si="96"/>
        <v>4</v>
      </c>
      <c r="R3132">
        <f t="shared" si="97"/>
        <v>93.75</v>
      </c>
    </row>
    <row r="3133" spans="1:18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8342</v>
      </c>
      <c r="O3133" s="12" t="s">
        <v>8273</v>
      </c>
      <c r="P3133" t="s">
        <v>8274</v>
      </c>
      <c r="Q3133" s="10">
        <f t="shared" si="96"/>
        <v>16</v>
      </c>
      <c r="R3133">
        <f t="shared" si="97"/>
        <v>53.75</v>
      </c>
    </row>
    <row r="3134" spans="1:18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8342</v>
      </c>
      <c r="O3134" s="12" t="s">
        <v>8273</v>
      </c>
      <c r="P3134" t="s">
        <v>8274</v>
      </c>
      <c r="Q3134" s="10">
        <f t="shared" si="96"/>
        <v>0</v>
      </c>
      <c r="R3134">
        <f t="shared" si="97"/>
        <v>10</v>
      </c>
    </row>
    <row r="3135" spans="1:18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8342</v>
      </c>
      <c r="O3135" s="12" t="s">
        <v>8273</v>
      </c>
      <c r="P3135" t="s">
        <v>8274</v>
      </c>
      <c r="Q3135" s="10">
        <f t="shared" si="96"/>
        <v>108</v>
      </c>
      <c r="R3135">
        <f t="shared" si="97"/>
        <v>33.75</v>
      </c>
    </row>
    <row r="3136" spans="1:18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8342</v>
      </c>
      <c r="O3136" s="12" t="s">
        <v>8273</v>
      </c>
      <c r="P3136" t="s">
        <v>8274</v>
      </c>
      <c r="Q3136" s="10">
        <f t="shared" si="96"/>
        <v>23</v>
      </c>
      <c r="R3136">
        <f t="shared" si="97"/>
        <v>18.75</v>
      </c>
    </row>
    <row r="3137" spans="1:18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8342</v>
      </c>
      <c r="O3137" s="12" t="s">
        <v>8273</v>
      </c>
      <c r="P3137" t="s">
        <v>8274</v>
      </c>
      <c r="Q3137" s="10">
        <f t="shared" si="96"/>
        <v>21</v>
      </c>
      <c r="R3137">
        <f t="shared" si="97"/>
        <v>23.14</v>
      </c>
    </row>
    <row r="3138" spans="1:18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8342</v>
      </c>
      <c r="O3138" s="12" t="s">
        <v>8273</v>
      </c>
      <c r="P3138" t="s">
        <v>8274</v>
      </c>
      <c r="Q3138" s="10">
        <f t="shared" ref="Q3138:Q3201" si="98">ROUND(E3138/D3138*100,0)</f>
        <v>128</v>
      </c>
      <c r="R3138">
        <f t="shared" ref="R3138:R3201" si="99">IFERROR(ROUND(E3138/L3138,2),0)</f>
        <v>29.05</v>
      </c>
    </row>
    <row r="3139" spans="1:18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8342</v>
      </c>
      <c r="O3139" s="12" t="s">
        <v>8273</v>
      </c>
      <c r="P3139" t="s">
        <v>8274</v>
      </c>
      <c r="Q3139" s="10">
        <f t="shared" si="98"/>
        <v>3</v>
      </c>
      <c r="R3139">
        <f t="shared" si="99"/>
        <v>50</v>
      </c>
    </row>
    <row r="3140" spans="1:18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8342</v>
      </c>
      <c r="O3140" s="12" t="s">
        <v>8273</v>
      </c>
      <c r="P3140" t="s">
        <v>8274</v>
      </c>
      <c r="Q3140" s="10">
        <f t="shared" si="98"/>
        <v>0</v>
      </c>
      <c r="R3140">
        <f t="shared" si="99"/>
        <v>0</v>
      </c>
    </row>
    <row r="3141" spans="1:18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8342</v>
      </c>
      <c r="O3141" s="12" t="s">
        <v>8273</v>
      </c>
      <c r="P3141" t="s">
        <v>8274</v>
      </c>
      <c r="Q3141" s="10">
        <f t="shared" si="98"/>
        <v>5</v>
      </c>
      <c r="R3141">
        <f t="shared" si="99"/>
        <v>450</v>
      </c>
    </row>
    <row r="3142" spans="1:18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8342</v>
      </c>
      <c r="O3142" s="12" t="s">
        <v>8273</v>
      </c>
      <c r="P3142" t="s">
        <v>8274</v>
      </c>
      <c r="Q3142" s="10">
        <f t="shared" si="98"/>
        <v>1</v>
      </c>
      <c r="R3142">
        <f t="shared" si="99"/>
        <v>24</v>
      </c>
    </row>
    <row r="3143" spans="1:18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8342</v>
      </c>
      <c r="O3143" s="12" t="s">
        <v>8273</v>
      </c>
      <c r="P3143" t="s">
        <v>8274</v>
      </c>
      <c r="Q3143" s="10">
        <f t="shared" si="98"/>
        <v>52</v>
      </c>
      <c r="R3143">
        <f t="shared" si="99"/>
        <v>32.25</v>
      </c>
    </row>
    <row r="3144" spans="1:18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8342</v>
      </c>
      <c r="O3144" s="12" t="s">
        <v>8273</v>
      </c>
      <c r="P3144" t="s">
        <v>8274</v>
      </c>
      <c r="Q3144" s="10">
        <f t="shared" si="98"/>
        <v>2</v>
      </c>
      <c r="R3144">
        <f t="shared" si="99"/>
        <v>15</v>
      </c>
    </row>
    <row r="3145" spans="1:18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8342</v>
      </c>
      <c r="O3145" s="12" t="s">
        <v>8273</v>
      </c>
      <c r="P3145" t="s">
        <v>8274</v>
      </c>
      <c r="Q3145" s="10">
        <f t="shared" si="98"/>
        <v>0</v>
      </c>
      <c r="R3145">
        <f t="shared" si="99"/>
        <v>0</v>
      </c>
    </row>
    <row r="3146" spans="1:18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8342</v>
      </c>
      <c r="O3146" s="12" t="s">
        <v>8273</v>
      </c>
      <c r="P3146" t="s">
        <v>8274</v>
      </c>
      <c r="Q3146" s="10">
        <f t="shared" si="98"/>
        <v>75</v>
      </c>
      <c r="R3146">
        <f t="shared" si="99"/>
        <v>251.33</v>
      </c>
    </row>
    <row r="3147" spans="1:18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8342</v>
      </c>
      <c r="O3147" s="12" t="s">
        <v>8273</v>
      </c>
      <c r="P3147" t="s">
        <v>8274</v>
      </c>
      <c r="Q3147" s="10">
        <f t="shared" si="98"/>
        <v>0</v>
      </c>
      <c r="R3147">
        <f t="shared" si="99"/>
        <v>0</v>
      </c>
    </row>
    <row r="3148" spans="1:18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8342</v>
      </c>
      <c r="O3148" s="12" t="s">
        <v>8273</v>
      </c>
      <c r="P3148" t="s">
        <v>8274</v>
      </c>
      <c r="Q3148" s="10">
        <f t="shared" si="98"/>
        <v>11</v>
      </c>
      <c r="R3148">
        <f t="shared" si="99"/>
        <v>437.5</v>
      </c>
    </row>
    <row r="3149" spans="1:18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8342</v>
      </c>
      <c r="O3149" s="12" t="s">
        <v>8273</v>
      </c>
      <c r="P3149" t="s">
        <v>8274</v>
      </c>
      <c r="Q3149" s="10">
        <f t="shared" si="98"/>
        <v>118</v>
      </c>
      <c r="R3149">
        <f t="shared" si="99"/>
        <v>110.35</v>
      </c>
    </row>
    <row r="3150" spans="1:18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8342</v>
      </c>
      <c r="O3150" s="12" t="s">
        <v>8273</v>
      </c>
      <c r="P3150" t="s">
        <v>8274</v>
      </c>
      <c r="Q3150" s="10">
        <f t="shared" si="98"/>
        <v>131</v>
      </c>
      <c r="R3150">
        <f t="shared" si="99"/>
        <v>41.42</v>
      </c>
    </row>
    <row r="3151" spans="1:18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8342</v>
      </c>
      <c r="O3151" s="12" t="s">
        <v>8273</v>
      </c>
      <c r="P3151" t="s">
        <v>8274</v>
      </c>
      <c r="Q3151" s="10">
        <f t="shared" si="98"/>
        <v>104</v>
      </c>
      <c r="R3151">
        <f t="shared" si="99"/>
        <v>52</v>
      </c>
    </row>
    <row r="3152" spans="1:18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8342</v>
      </c>
      <c r="O3152" s="12" t="s">
        <v>8273</v>
      </c>
      <c r="P3152" t="s">
        <v>8274</v>
      </c>
      <c r="Q3152" s="10">
        <f t="shared" si="98"/>
        <v>101</v>
      </c>
      <c r="R3152">
        <f t="shared" si="99"/>
        <v>33.99</v>
      </c>
    </row>
    <row r="3153" spans="1:18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8342</v>
      </c>
      <c r="O3153" s="12" t="s">
        <v>8273</v>
      </c>
      <c r="P3153" t="s">
        <v>8274</v>
      </c>
      <c r="Q3153" s="10">
        <f t="shared" si="98"/>
        <v>100</v>
      </c>
      <c r="R3153">
        <f t="shared" si="99"/>
        <v>103.35</v>
      </c>
    </row>
    <row r="3154" spans="1:18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8342</v>
      </c>
      <c r="O3154" s="12" t="s">
        <v>8273</v>
      </c>
      <c r="P3154" t="s">
        <v>8274</v>
      </c>
      <c r="Q3154" s="10">
        <f t="shared" si="98"/>
        <v>106</v>
      </c>
      <c r="R3154">
        <f t="shared" si="99"/>
        <v>34.79</v>
      </c>
    </row>
    <row r="3155" spans="1:18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8342</v>
      </c>
      <c r="O3155" s="12" t="s">
        <v>8273</v>
      </c>
      <c r="P3155" t="s">
        <v>8274</v>
      </c>
      <c r="Q3155" s="10">
        <f t="shared" si="98"/>
        <v>336</v>
      </c>
      <c r="R3155">
        <f t="shared" si="99"/>
        <v>41.77</v>
      </c>
    </row>
    <row r="3156" spans="1:18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8342</v>
      </c>
      <c r="O3156" s="12" t="s">
        <v>8273</v>
      </c>
      <c r="P3156" t="s">
        <v>8274</v>
      </c>
      <c r="Q3156" s="10">
        <f t="shared" si="98"/>
        <v>113</v>
      </c>
      <c r="R3156">
        <f t="shared" si="99"/>
        <v>64.27</v>
      </c>
    </row>
    <row r="3157" spans="1:18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8342</v>
      </c>
      <c r="O3157" s="12" t="s">
        <v>8273</v>
      </c>
      <c r="P3157" t="s">
        <v>8274</v>
      </c>
      <c r="Q3157" s="10">
        <f t="shared" si="98"/>
        <v>189</v>
      </c>
      <c r="R3157">
        <f t="shared" si="99"/>
        <v>31.21</v>
      </c>
    </row>
    <row r="3158" spans="1:18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8342</v>
      </c>
      <c r="O3158" s="12" t="s">
        <v>8273</v>
      </c>
      <c r="P3158" t="s">
        <v>8274</v>
      </c>
      <c r="Q3158" s="10">
        <f t="shared" si="98"/>
        <v>102</v>
      </c>
      <c r="R3158">
        <f t="shared" si="99"/>
        <v>62.92</v>
      </c>
    </row>
    <row r="3159" spans="1:18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8342</v>
      </c>
      <c r="O3159" s="12" t="s">
        <v>8273</v>
      </c>
      <c r="P3159" t="s">
        <v>8274</v>
      </c>
      <c r="Q3159" s="10">
        <f t="shared" si="98"/>
        <v>101</v>
      </c>
      <c r="R3159">
        <f t="shared" si="99"/>
        <v>98.54</v>
      </c>
    </row>
    <row r="3160" spans="1:18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8342</v>
      </c>
      <c r="O3160" s="12" t="s">
        <v>8273</v>
      </c>
      <c r="P3160" t="s">
        <v>8274</v>
      </c>
      <c r="Q3160" s="10">
        <f t="shared" si="98"/>
        <v>114</v>
      </c>
      <c r="R3160">
        <f t="shared" si="99"/>
        <v>82.61</v>
      </c>
    </row>
    <row r="3161" spans="1:18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8342</v>
      </c>
      <c r="O3161" s="12" t="s">
        <v>8273</v>
      </c>
      <c r="P3161" t="s">
        <v>8274</v>
      </c>
      <c r="Q3161" s="10">
        <f t="shared" si="98"/>
        <v>133</v>
      </c>
      <c r="R3161">
        <f t="shared" si="99"/>
        <v>38.5</v>
      </c>
    </row>
    <row r="3162" spans="1:18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8342</v>
      </c>
      <c r="O3162" s="12" t="s">
        <v>8273</v>
      </c>
      <c r="P3162" t="s">
        <v>8274</v>
      </c>
      <c r="Q3162" s="10">
        <f t="shared" si="98"/>
        <v>102</v>
      </c>
      <c r="R3162">
        <f t="shared" si="99"/>
        <v>80.16</v>
      </c>
    </row>
    <row r="3163" spans="1:18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8342</v>
      </c>
      <c r="O3163" s="12" t="s">
        <v>8273</v>
      </c>
      <c r="P3163" t="s">
        <v>8274</v>
      </c>
      <c r="Q3163" s="10">
        <f t="shared" si="98"/>
        <v>105</v>
      </c>
      <c r="R3163">
        <f t="shared" si="99"/>
        <v>28.41</v>
      </c>
    </row>
    <row r="3164" spans="1:18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8342</v>
      </c>
      <c r="O3164" s="12" t="s">
        <v>8273</v>
      </c>
      <c r="P3164" t="s">
        <v>8274</v>
      </c>
      <c r="Q3164" s="10">
        <f t="shared" si="98"/>
        <v>127</v>
      </c>
      <c r="R3164">
        <f t="shared" si="99"/>
        <v>80.73</v>
      </c>
    </row>
    <row r="3165" spans="1:18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8342</v>
      </c>
      <c r="O3165" s="12" t="s">
        <v>8273</v>
      </c>
      <c r="P3165" t="s">
        <v>8274</v>
      </c>
      <c r="Q3165" s="10">
        <f t="shared" si="98"/>
        <v>111</v>
      </c>
      <c r="R3165">
        <f t="shared" si="99"/>
        <v>200.69</v>
      </c>
    </row>
    <row r="3166" spans="1:18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8342</v>
      </c>
      <c r="O3166" s="12" t="s">
        <v>8273</v>
      </c>
      <c r="P3166" t="s">
        <v>8274</v>
      </c>
      <c r="Q3166" s="10">
        <f t="shared" si="98"/>
        <v>107</v>
      </c>
      <c r="R3166">
        <f t="shared" si="99"/>
        <v>37.590000000000003</v>
      </c>
    </row>
    <row r="3167" spans="1:18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8342</v>
      </c>
      <c r="O3167" s="12" t="s">
        <v>8273</v>
      </c>
      <c r="P3167" t="s">
        <v>8274</v>
      </c>
      <c r="Q3167" s="10">
        <f t="shared" si="98"/>
        <v>163</v>
      </c>
      <c r="R3167">
        <f t="shared" si="99"/>
        <v>58.1</v>
      </c>
    </row>
    <row r="3168" spans="1:18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8342</v>
      </c>
      <c r="O3168" s="12" t="s">
        <v>8273</v>
      </c>
      <c r="P3168" t="s">
        <v>8274</v>
      </c>
      <c r="Q3168" s="10">
        <f t="shared" si="98"/>
        <v>160</v>
      </c>
      <c r="R3168">
        <f t="shared" si="99"/>
        <v>60.3</v>
      </c>
    </row>
    <row r="3169" spans="1:18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8342</v>
      </c>
      <c r="O3169" s="12" t="s">
        <v>8273</v>
      </c>
      <c r="P3169" t="s">
        <v>8274</v>
      </c>
      <c r="Q3169" s="10">
        <f t="shared" si="98"/>
        <v>116</v>
      </c>
      <c r="R3169">
        <f t="shared" si="99"/>
        <v>63.36</v>
      </c>
    </row>
    <row r="3170" spans="1:18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8342</v>
      </c>
      <c r="O3170" s="12" t="s">
        <v>8273</v>
      </c>
      <c r="P3170" t="s">
        <v>8274</v>
      </c>
      <c r="Q3170" s="10">
        <f t="shared" si="98"/>
        <v>124</v>
      </c>
      <c r="R3170">
        <f t="shared" si="99"/>
        <v>50.9</v>
      </c>
    </row>
    <row r="3171" spans="1:18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8342</v>
      </c>
      <c r="O3171" s="12" t="s">
        <v>8273</v>
      </c>
      <c r="P3171" t="s">
        <v>8274</v>
      </c>
      <c r="Q3171" s="10">
        <f t="shared" si="98"/>
        <v>103</v>
      </c>
      <c r="R3171">
        <f t="shared" si="99"/>
        <v>100.5</v>
      </c>
    </row>
    <row r="3172" spans="1:18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8342</v>
      </c>
      <c r="O3172" s="12" t="s">
        <v>8273</v>
      </c>
      <c r="P3172" t="s">
        <v>8274</v>
      </c>
      <c r="Q3172" s="10">
        <f t="shared" si="98"/>
        <v>112</v>
      </c>
      <c r="R3172">
        <f t="shared" si="99"/>
        <v>31.62</v>
      </c>
    </row>
    <row r="3173" spans="1:18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8342</v>
      </c>
      <c r="O3173" s="12" t="s">
        <v>8273</v>
      </c>
      <c r="P3173" t="s">
        <v>8274</v>
      </c>
      <c r="Q3173" s="10">
        <f t="shared" si="98"/>
        <v>109</v>
      </c>
      <c r="R3173">
        <f t="shared" si="99"/>
        <v>65.099999999999994</v>
      </c>
    </row>
    <row r="3174" spans="1:18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8342</v>
      </c>
      <c r="O3174" s="12" t="s">
        <v>8273</v>
      </c>
      <c r="P3174" t="s">
        <v>8274</v>
      </c>
      <c r="Q3174" s="10">
        <f t="shared" si="98"/>
        <v>115</v>
      </c>
      <c r="R3174">
        <f t="shared" si="99"/>
        <v>79.31</v>
      </c>
    </row>
    <row r="3175" spans="1:18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8342</v>
      </c>
      <c r="O3175" s="12" t="s">
        <v>8273</v>
      </c>
      <c r="P3175" t="s">
        <v>8274</v>
      </c>
      <c r="Q3175" s="10">
        <f t="shared" si="98"/>
        <v>103</v>
      </c>
      <c r="R3175">
        <f t="shared" si="99"/>
        <v>139.19</v>
      </c>
    </row>
    <row r="3176" spans="1:18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8342</v>
      </c>
      <c r="O3176" s="12" t="s">
        <v>8273</v>
      </c>
      <c r="P3176" t="s">
        <v>8274</v>
      </c>
      <c r="Q3176" s="10">
        <f t="shared" si="98"/>
        <v>101</v>
      </c>
      <c r="R3176">
        <f t="shared" si="99"/>
        <v>131.91</v>
      </c>
    </row>
    <row r="3177" spans="1:18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8342</v>
      </c>
      <c r="O3177" s="12" t="s">
        <v>8273</v>
      </c>
      <c r="P3177" t="s">
        <v>8274</v>
      </c>
      <c r="Q3177" s="10">
        <f t="shared" si="98"/>
        <v>110</v>
      </c>
      <c r="R3177">
        <f t="shared" si="99"/>
        <v>91.3</v>
      </c>
    </row>
    <row r="3178" spans="1:18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8342</v>
      </c>
      <c r="O3178" s="12" t="s">
        <v>8273</v>
      </c>
      <c r="P3178" t="s">
        <v>8274</v>
      </c>
      <c r="Q3178" s="10">
        <f t="shared" si="98"/>
        <v>115</v>
      </c>
      <c r="R3178">
        <f t="shared" si="99"/>
        <v>39.67</v>
      </c>
    </row>
    <row r="3179" spans="1:18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8342</v>
      </c>
      <c r="O3179" s="12" t="s">
        <v>8273</v>
      </c>
      <c r="P3179" t="s">
        <v>8274</v>
      </c>
      <c r="Q3179" s="10">
        <f t="shared" si="98"/>
        <v>117</v>
      </c>
      <c r="R3179">
        <f t="shared" si="99"/>
        <v>57.55</v>
      </c>
    </row>
    <row r="3180" spans="1:18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8342</v>
      </c>
      <c r="O3180" s="12" t="s">
        <v>8273</v>
      </c>
      <c r="P3180" t="s">
        <v>8274</v>
      </c>
      <c r="Q3180" s="10">
        <f t="shared" si="98"/>
        <v>172</v>
      </c>
      <c r="R3180">
        <f t="shared" si="99"/>
        <v>33.03</v>
      </c>
    </row>
    <row r="3181" spans="1:18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8342</v>
      </c>
      <c r="O3181" s="12" t="s">
        <v>8273</v>
      </c>
      <c r="P3181" t="s">
        <v>8274</v>
      </c>
      <c r="Q3181" s="10">
        <f t="shared" si="98"/>
        <v>114</v>
      </c>
      <c r="R3181">
        <f t="shared" si="99"/>
        <v>77.34</v>
      </c>
    </row>
    <row r="3182" spans="1:18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8342</v>
      </c>
      <c r="O3182" s="12" t="s">
        <v>8273</v>
      </c>
      <c r="P3182" t="s">
        <v>8274</v>
      </c>
      <c r="Q3182" s="10">
        <f t="shared" si="98"/>
        <v>120</v>
      </c>
      <c r="R3182">
        <f t="shared" si="99"/>
        <v>31.93</v>
      </c>
    </row>
    <row r="3183" spans="1:18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8342</v>
      </c>
      <c r="O3183" s="12" t="s">
        <v>8273</v>
      </c>
      <c r="P3183" t="s">
        <v>8274</v>
      </c>
      <c r="Q3183" s="10">
        <f t="shared" si="98"/>
        <v>109</v>
      </c>
      <c r="R3183">
        <f t="shared" si="99"/>
        <v>36.33</v>
      </c>
    </row>
    <row r="3184" spans="1:18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8342</v>
      </c>
      <c r="O3184" s="12" t="s">
        <v>8273</v>
      </c>
      <c r="P3184" t="s">
        <v>8274</v>
      </c>
      <c r="Q3184" s="10">
        <f t="shared" si="98"/>
        <v>101</v>
      </c>
      <c r="R3184">
        <f t="shared" si="99"/>
        <v>46.77</v>
      </c>
    </row>
    <row r="3185" spans="1:18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8342</v>
      </c>
      <c r="O3185" s="12" t="s">
        <v>8273</v>
      </c>
      <c r="P3185" t="s">
        <v>8274</v>
      </c>
      <c r="Q3185" s="10">
        <f t="shared" si="98"/>
        <v>109</v>
      </c>
      <c r="R3185">
        <f t="shared" si="99"/>
        <v>40.07</v>
      </c>
    </row>
    <row r="3186" spans="1:18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8342</v>
      </c>
      <c r="O3186" s="12" t="s">
        <v>8273</v>
      </c>
      <c r="P3186" t="s">
        <v>8274</v>
      </c>
      <c r="Q3186" s="10">
        <f t="shared" si="98"/>
        <v>107</v>
      </c>
      <c r="R3186">
        <f t="shared" si="99"/>
        <v>100.22</v>
      </c>
    </row>
    <row r="3187" spans="1:18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8342</v>
      </c>
      <c r="O3187" s="12" t="s">
        <v>8273</v>
      </c>
      <c r="P3187" t="s">
        <v>8274</v>
      </c>
      <c r="Q3187" s="10">
        <f t="shared" si="98"/>
        <v>100</v>
      </c>
      <c r="R3187">
        <f t="shared" si="99"/>
        <v>41.67</v>
      </c>
    </row>
    <row r="3188" spans="1:18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8342</v>
      </c>
      <c r="O3188" s="12" t="s">
        <v>8273</v>
      </c>
      <c r="P3188" t="s">
        <v>8274</v>
      </c>
      <c r="Q3188" s="10">
        <f t="shared" si="98"/>
        <v>102</v>
      </c>
      <c r="R3188">
        <f t="shared" si="99"/>
        <v>46.71</v>
      </c>
    </row>
    <row r="3189" spans="1:18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8342</v>
      </c>
      <c r="O3189" s="12" t="s">
        <v>8273</v>
      </c>
      <c r="P3189" t="s">
        <v>8274</v>
      </c>
      <c r="Q3189" s="10">
        <f t="shared" si="98"/>
        <v>116</v>
      </c>
      <c r="R3189">
        <f t="shared" si="99"/>
        <v>71.489999999999995</v>
      </c>
    </row>
    <row r="3190" spans="1:18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8376</v>
      </c>
      <c r="O3190" s="12" t="s">
        <v>8273</v>
      </c>
      <c r="P3190" t="s">
        <v>8315</v>
      </c>
      <c r="Q3190" s="10">
        <f t="shared" si="98"/>
        <v>65</v>
      </c>
      <c r="R3190">
        <f t="shared" si="99"/>
        <v>14.44</v>
      </c>
    </row>
    <row r="3191" spans="1:18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8376</v>
      </c>
      <c r="O3191" s="12" t="s">
        <v>8273</v>
      </c>
      <c r="P3191" t="s">
        <v>8315</v>
      </c>
      <c r="Q3191" s="10">
        <f t="shared" si="98"/>
        <v>12</v>
      </c>
      <c r="R3191">
        <f t="shared" si="99"/>
        <v>356.84</v>
      </c>
    </row>
    <row r="3192" spans="1:18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8376</v>
      </c>
      <c r="O3192" s="12" t="s">
        <v>8273</v>
      </c>
      <c r="P3192" t="s">
        <v>8315</v>
      </c>
      <c r="Q3192" s="10">
        <f t="shared" si="98"/>
        <v>0</v>
      </c>
      <c r="R3192">
        <f t="shared" si="99"/>
        <v>0</v>
      </c>
    </row>
    <row r="3193" spans="1:18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8376</v>
      </c>
      <c r="O3193" s="12" t="s">
        <v>8273</v>
      </c>
      <c r="P3193" t="s">
        <v>8315</v>
      </c>
      <c r="Q3193" s="10">
        <f t="shared" si="98"/>
        <v>4</v>
      </c>
      <c r="R3193">
        <f t="shared" si="99"/>
        <v>37.75</v>
      </c>
    </row>
    <row r="3194" spans="1:18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8376</v>
      </c>
      <c r="O3194" s="12" t="s">
        <v>8273</v>
      </c>
      <c r="P3194" t="s">
        <v>8315</v>
      </c>
      <c r="Q3194" s="10">
        <f t="shared" si="98"/>
        <v>1</v>
      </c>
      <c r="R3194">
        <f t="shared" si="99"/>
        <v>12.75</v>
      </c>
    </row>
    <row r="3195" spans="1:18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8376</v>
      </c>
      <c r="O3195" s="12" t="s">
        <v>8273</v>
      </c>
      <c r="P3195" t="s">
        <v>8315</v>
      </c>
      <c r="Q3195" s="10">
        <f t="shared" si="98"/>
        <v>12</v>
      </c>
      <c r="R3195">
        <f t="shared" si="99"/>
        <v>24.46</v>
      </c>
    </row>
    <row r="3196" spans="1:18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8376</v>
      </c>
      <c r="O3196" s="12" t="s">
        <v>8273</v>
      </c>
      <c r="P3196" t="s">
        <v>8315</v>
      </c>
      <c r="Q3196" s="10">
        <f t="shared" si="98"/>
        <v>0</v>
      </c>
      <c r="R3196">
        <f t="shared" si="99"/>
        <v>0</v>
      </c>
    </row>
    <row r="3197" spans="1:18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8376</v>
      </c>
      <c r="O3197" s="12" t="s">
        <v>8273</v>
      </c>
      <c r="P3197" t="s">
        <v>8315</v>
      </c>
      <c r="Q3197" s="10">
        <f t="shared" si="98"/>
        <v>59</v>
      </c>
      <c r="R3197">
        <f t="shared" si="99"/>
        <v>53.08</v>
      </c>
    </row>
    <row r="3198" spans="1:18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8376</v>
      </c>
      <c r="O3198" s="12" t="s">
        <v>8273</v>
      </c>
      <c r="P3198" t="s">
        <v>8315</v>
      </c>
      <c r="Q3198" s="10">
        <f t="shared" si="98"/>
        <v>0</v>
      </c>
      <c r="R3198">
        <f t="shared" si="99"/>
        <v>300</v>
      </c>
    </row>
    <row r="3199" spans="1:18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8376</v>
      </c>
      <c r="O3199" s="12" t="s">
        <v>8273</v>
      </c>
      <c r="P3199" t="s">
        <v>8315</v>
      </c>
      <c r="Q3199" s="10">
        <f t="shared" si="98"/>
        <v>11</v>
      </c>
      <c r="R3199">
        <f t="shared" si="99"/>
        <v>286.25</v>
      </c>
    </row>
    <row r="3200" spans="1:18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8376</v>
      </c>
      <c r="O3200" s="12" t="s">
        <v>8273</v>
      </c>
      <c r="P3200" t="s">
        <v>8315</v>
      </c>
      <c r="Q3200" s="10">
        <f t="shared" si="98"/>
        <v>0</v>
      </c>
      <c r="R3200">
        <f t="shared" si="99"/>
        <v>36.67</v>
      </c>
    </row>
    <row r="3201" spans="1:18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8376</v>
      </c>
      <c r="O3201" s="12" t="s">
        <v>8273</v>
      </c>
      <c r="P3201" t="s">
        <v>8315</v>
      </c>
      <c r="Q3201" s="10">
        <f t="shared" si="98"/>
        <v>52</v>
      </c>
      <c r="R3201">
        <f t="shared" si="99"/>
        <v>49.21</v>
      </c>
    </row>
    <row r="3202" spans="1:18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8376</v>
      </c>
      <c r="O3202" s="12" t="s">
        <v>8273</v>
      </c>
      <c r="P3202" t="s">
        <v>8315</v>
      </c>
      <c r="Q3202" s="10">
        <f t="shared" ref="Q3202:Q3265" si="100">ROUND(E3202/D3202*100,0)</f>
        <v>0</v>
      </c>
      <c r="R3202">
        <f t="shared" ref="R3202:R3265" si="101">IFERROR(ROUND(E3202/L3202,2),0)</f>
        <v>1</v>
      </c>
    </row>
    <row r="3203" spans="1:18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8376</v>
      </c>
      <c r="O3203" s="12" t="s">
        <v>8273</v>
      </c>
      <c r="P3203" t="s">
        <v>8315</v>
      </c>
      <c r="Q3203" s="10">
        <f t="shared" si="100"/>
        <v>1</v>
      </c>
      <c r="R3203">
        <f t="shared" si="101"/>
        <v>12.5</v>
      </c>
    </row>
    <row r="3204" spans="1:18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8376</v>
      </c>
      <c r="O3204" s="12" t="s">
        <v>8273</v>
      </c>
      <c r="P3204" t="s">
        <v>8315</v>
      </c>
      <c r="Q3204" s="10">
        <f t="shared" si="100"/>
        <v>55</v>
      </c>
      <c r="R3204">
        <f t="shared" si="101"/>
        <v>109.04</v>
      </c>
    </row>
    <row r="3205" spans="1:18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8376</v>
      </c>
      <c r="O3205" s="12" t="s">
        <v>8273</v>
      </c>
      <c r="P3205" t="s">
        <v>8315</v>
      </c>
      <c r="Q3205" s="10">
        <f t="shared" si="100"/>
        <v>25</v>
      </c>
      <c r="R3205">
        <f t="shared" si="101"/>
        <v>41.67</v>
      </c>
    </row>
    <row r="3206" spans="1:18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8376</v>
      </c>
      <c r="O3206" s="12" t="s">
        <v>8273</v>
      </c>
      <c r="P3206" t="s">
        <v>8315</v>
      </c>
      <c r="Q3206" s="10">
        <f t="shared" si="100"/>
        <v>0</v>
      </c>
      <c r="R3206">
        <f t="shared" si="101"/>
        <v>0</v>
      </c>
    </row>
    <row r="3207" spans="1:18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8376</v>
      </c>
      <c r="O3207" s="12" t="s">
        <v>8273</v>
      </c>
      <c r="P3207" t="s">
        <v>8315</v>
      </c>
      <c r="Q3207" s="10">
        <f t="shared" si="100"/>
        <v>3</v>
      </c>
      <c r="R3207">
        <f t="shared" si="101"/>
        <v>22.75</v>
      </c>
    </row>
    <row r="3208" spans="1:18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8376</v>
      </c>
      <c r="O3208" s="12" t="s">
        <v>8273</v>
      </c>
      <c r="P3208" t="s">
        <v>8315</v>
      </c>
      <c r="Q3208" s="10">
        <f t="shared" si="100"/>
        <v>0</v>
      </c>
      <c r="R3208">
        <f t="shared" si="101"/>
        <v>0</v>
      </c>
    </row>
    <row r="3209" spans="1:18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8376</v>
      </c>
      <c r="O3209" s="12" t="s">
        <v>8273</v>
      </c>
      <c r="P3209" t="s">
        <v>8315</v>
      </c>
      <c r="Q3209" s="10">
        <f t="shared" si="100"/>
        <v>46</v>
      </c>
      <c r="R3209">
        <f t="shared" si="101"/>
        <v>70.83</v>
      </c>
    </row>
    <row r="3210" spans="1:18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8342</v>
      </c>
      <c r="O3210" s="12" t="s">
        <v>8273</v>
      </c>
      <c r="P3210" t="s">
        <v>8274</v>
      </c>
      <c r="Q3210" s="10">
        <f t="shared" si="100"/>
        <v>104</v>
      </c>
      <c r="R3210">
        <f t="shared" si="101"/>
        <v>63.11</v>
      </c>
    </row>
    <row r="3211" spans="1:18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8342</v>
      </c>
      <c r="O3211" s="12" t="s">
        <v>8273</v>
      </c>
      <c r="P3211" t="s">
        <v>8274</v>
      </c>
      <c r="Q3211" s="10">
        <f t="shared" si="100"/>
        <v>119</v>
      </c>
      <c r="R3211">
        <f t="shared" si="101"/>
        <v>50.16</v>
      </c>
    </row>
    <row r="3212" spans="1:18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8342</v>
      </c>
      <c r="O3212" s="12" t="s">
        <v>8273</v>
      </c>
      <c r="P3212" t="s">
        <v>8274</v>
      </c>
      <c r="Q3212" s="10">
        <f t="shared" si="100"/>
        <v>126</v>
      </c>
      <c r="R3212">
        <f t="shared" si="101"/>
        <v>62.88</v>
      </c>
    </row>
    <row r="3213" spans="1:18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8342</v>
      </c>
      <c r="O3213" s="12" t="s">
        <v>8273</v>
      </c>
      <c r="P3213" t="s">
        <v>8274</v>
      </c>
      <c r="Q3213" s="10">
        <f t="shared" si="100"/>
        <v>120</v>
      </c>
      <c r="R3213">
        <f t="shared" si="101"/>
        <v>85.53</v>
      </c>
    </row>
    <row r="3214" spans="1:18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8342</v>
      </c>
      <c r="O3214" s="12" t="s">
        <v>8273</v>
      </c>
      <c r="P3214" t="s">
        <v>8274</v>
      </c>
      <c r="Q3214" s="10">
        <f t="shared" si="100"/>
        <v>126</v>
      </c>
      <c r="R3214">
        <f t="shared" si="101"/>
        <v>53.72</v>
      </c>
    </row>
    <row r="3215" spans="1:18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8342</v>
      </c>
      <c r="O3215" s="12" t="s">
        <v>8273</v>
      </c>
      <c r="P3215" t="s">
        <v>8274</v>
      </c>
      <c r="Q3215" s="10">
        <f t="shared" si="100"/>
        <v>100</v>
      </c>
      <c r="R3215">
        <f t="shared" si="101"/>
        <v>127.81</v>
      </c>
    </row>
    <row r="3216" spans="1:18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8342</v>
      </c>
      <c r="O3216" s="12" t="s">
        <v>8273</v>
      </c>
      <c r="P3216" t="s">
        <v>8274</v>
      </c>
      <c r="Q3216" s="10">
        <f t="shared" si="100"/>
        <v>102</v>
      </c>
      <c r="R3216">
        <f t="shared" si="101"/>
        <v>106.57</v>
      </c>
    </row>
    <row r="3217" spans="1:18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8342</v>
      </c>
      <c r="O3217" s="12" t="s">
        <v>8273</v>
      </c>
      <c r="P3217" t="s">
        <v>8274</v>
      </c>
      <c r="Q3217" s="10">
        <f t="shared" si="100"/>
        <v>100</v>
      </c>
      <c r="R3217">
        <f t="shared" si="101"/>
        <v>262.11</v>
      </c>
    </row>
    <row r="3218" spans="1:18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8342</v>
      </c>
      <c r="O3218" s="12" t="s">
        <v>8273</v>
      </c>
      <c r="P3218" t="s">
        <v>8274</v>
      </c>
      <c r="Q3218" s="10">
        <f t="shared" si="100"/>
        <v>100</v>
      </c>
      <c r="R3218">
        <f t="shared" si="101"/>
        <v>57.17</v>
      </c>
    </row>
    <row r="3219" spans="1:18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8342</v>
      </c>
      <c r="O3219" s="12" t="s">
        <v>8273</v>
      </c>
      <c r="P3219" t="s">
        <v>8274</v>
      </c>
      <c r="Q3219" s="10">
        <f t="shared" si="100"/>
        <v>116</v>
      </c>
      <c r="R3219">
        <f t="shared" si="101"/>
        <v>50.2</v>
      </c>
    </row>
    <row r="3220" spans="1:18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8342</v>
      </c>
      <c r="O3220" s="12" t="s">
        <v>8273</v>
      </c>
      <c r="P3220" t="s">
        <v>8274</v>
      </c>
      <c r="Q3220" s="10">
        <f t="shared" si="100"/>
        <v>102</v>
      </c>
      <c r="R3220">
        <f t="shared" si="101"/>
        <v>66.59</v>
      </c>
    </row>
    <row r="3221" spans="1:18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8342</v>
      </c>
      <c r="O3221" s="12" t="s">
        <v>8273</v>
      </c>
      <c r="P3221" t="s">
        <v>8274</v>
      </c>
      <c r="Q3221" s="10">
        <f t="shared" si="100"/>
        <v>100</v>
      </c>
      <c r="R3221">
        <f t="shared" si="101"/>
        <v>168.25</v>
      </c>
    </row>
    <row r="3222" spans="1:18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8342</v>
      </c>
      <c r="O3222" s="12" t="s">
        <v>8273</v>
      </c>
      <c r="P3222" t="s">
        <v>8274</v>
      </c>
      <c r="Q3222" s="10">
        <f t="shared" si="100"/>
        <v>101</v>
      </c>
      <c r="R3222">
        <f t="shared" si="101"/>
        <v>256.37</v>
      </c>
    </row>
    <row r="3223" spans="1:18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8342</v>
      </c>
      <c r="O3223" s="12" t="s">
        <v>8273</v>
      </c>
      <c r="P3223" t="s">
        <v>8274</v>
      </c>
      <c r="Q3223" s="10">
        <f t="shared" si="100"/>
        <v>103</v>
      </c>
      <c r="R3223">
        <f t="shared" si="101"/>
        <v>36.61</v>
      </c>
    </row>
    <row r="3224" spans="1:18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8342</v>
      </c>
      <c r="O3224" s="12" t="s">
        <v>8273</v>
      </c>
      <c r="P3224" t="s">
        <v>8274</v>
      </c>
      <c r="Q3224" s="10">
        <f t="shared" si="100"/>
        <v>125</v>
      </c>
      <c r="R3224">
        <f t="shared" si="101"/>
        <v>37.14</v>
      </c>
    </row>
    <row r="3225" spans="1:18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8342</v>
      </c>
      <c r="O3225" s="12" t="s">
        <v>8273</v>
      </c>
      <c r="P3225" t="s">
        <v>8274</v>
      </c>
      <c r="Q3225" s="10">
        <f t="shared" si="100"/>
        <v>110</v>
      </c>
      <c r="R3225">
        <f t="shared" si="101"/>
        <v>45.88</v>
      </c>
    </row>
    <row r="3226" spans="1:18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8342</v>
      </c>
      <c r="O3226" s="12" t="s">
        <v>8273</v>
      </c>
      <c r="P3226" t="s">
        <v>8274</v>
      </c>
      <c r="Q3226" s="10">
        <f t="shared" si="100"/>
        <v>102</v>
      </c>
      <c r="R3226">
        <f t="shared" si="101"/>
        <v>141.71</v>
      </c>
    </row>
    <row r="3227" spans="1:18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8342</v>
      </c>
      <c r="O3227" s="12" t="s">
        <v>8273</v>
      </c>
      <c r="P3227" t="s">
        <v>8274</v>
      </c>
      <c r="Q3227" s="10">
        <f t="shared" si="100"/>
        <v>102</v>
      </c>
      <c r="R3227">
        <f t="shared" si="101"/>
        <v>52.49</v>
      </c>
    </row>
    <row r="3228" spans="1:18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8342</v>
      </c>
      <c r="O3228" s="12" t="s">
        <v>8273</v>
      </c>
      <c r="P3228" t="s">
        <v>8274</v>
      </c>
      <c r="Q3228" s="10">
        <f t="shared" si="100"/>
        <v>104</v>
      </c>
      <c r="R3228">
        <f t="shared" si="101"/>
        <v>59.52</v>
      </c>
    </row>
    <row r="3229" spans="1:18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8342</v>
      </c>
      <c r="O3229" s="12" t="s">
        <v>8273</v>
      </c>
      <c r="P3229" t="s">
        <v>8274</v>
      </c>
      <c r="Q3229" s="10">
        <f t="shared" si="100"/>
        <v>125</v>
      </c>
      <c r="R3229">
        <f t="shared" si="101"/>
        <v>50</v>
      </c>
    </row>
    <row r="3230" spans="1:18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8342</v>
      </c>
      <c r="O3230" s="12" t="s">
        <v>8273</v>
      </c>
      <c r="P3230" t="s">
        <v>8274</v>
      </c>
      <c r="Q3230" s="10">
        <f t="shared" si="100"/>
        <v>102</v>
      </c>
      <c r="R3230">
        <f t="shared" si="101"/>
        <v>193.62</v>
      </c>
    </row>
    <row r="3231" spans="1:18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8342</v>
      </c>
      <c r="O3231" s="12" t="s">
        <v>8273</v>
      </c>
      <c r="P3231" t="s">
        <v>8274</v>
      </c>
      <c r="Q3231" s="10">
        <f t="shared" si="100"/>
        <v>108</v>
      </c>
      <c r="R3231">
        <f t="shared" si="101"/>
        <v>106.8</v>
      </c>
    </row>
    <row r="3232" spans="1:18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8342</v>
      </c>
      <c r="O3232" s="12" t="s">
        <v>8273</v>
      </c>
      <c r="P3232" t="s">
        <v>8274</v>
      </c>
      <c r="Q3232" s="10">
        <f t="shared" si="100"/>
        <v>110</v>
      </c>
      <c r="R3232">
        <f t="shared" si="101"/>
        <v>77.22</v>
      </c>
    </row>
    <row r="3233" spans="1:18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8342</v>
      </c>
      <c r="O3233" s="12" t="s">
        <v>8273</v>
      </c>
      <c r="P3233" t="s">
        <v>8274</v>
      </c>
      <c r="Q3233" s="10">
        <f t="shared" si="100"/>
        <v>161</v>
      </c>
      <c r="R3233">
        <f t="shared" si="101"/>
        <v>57.5</v>
      </c>
    </row>
    <row r="3234" spans="1:18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8342</v>
      </c>
      <c r="O3234" s="12" t="s">
        <v>8273</v>
      </c>
      <c r="P3234" t="s">
        <v>8274</v>
      </c>
      <c r="Q3234" s="10">
        <f t="shared" si="100"/>
        <v>131</v>
      </c>
      <c r="R3234">
        <f t="shared" si="101"/>
        <v>50.46</v>
      </c>
    </row>
    <row r="3235" spans="1:18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8342</v>
      </c>
      <c r="O3235" s="12" t="s">
        <v>8273</v>
      </c>
      <c r="P3235" t="s">
        <v>8274</v>
      </c>
      <c r="Q3235" s="10">
        <f t="shared" si="100"/>
        <v>119</v>
      </c>
      <c r="R3235">
        <f t="shared" si="101"/>
        <v>97.38</v>
      </c>
    </row>
    <row r="3236" spans="1:18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8342</v>
      </c>
      <c r="O3236" s="12" t="s">
        <v>8273</v>
      </c>
      <c r="P3236" t="s">
        <v>8274</v>
      </c>
      <c r="Q3236" s="10">
        <f t="shared" si="100"/>
        <v>100</v>
      </c>
      <c r="R3236">
        <f t="shared" si="101"/>
        <v>34.92</v>
      </c>
    </row>
    <row r="3237" spans="1:18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8342</v>
      </c>
      <c r="O3237" s="12" t="s">
        <v>8273</v>
      </c>
      <c r="P3237" t="s">
        <v>8274</v>
      </c>
      <c r="Q3237" s="10">
        <f t="shared" si="100"/>
        <v>103</v>
      </c>
      <c r="R3237">
        <f t="shared" si="101"/>
        <v>85.53</v>
      </c>
    </row>
    <row r="3238" spans="1:18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8342</v>
      </c>
      <c r="O3238" s="12" t="s">
        <v>8273</v>
      </c>
      <c r="P3238" t="s">
        <v>8274</v>
      </c>
      <c r="Q3238" s="10">
        <f t="shared" si="100"/>
        <v>101</v>
      </c>
      <c r="R3238">
        <f t="shared" si="101"/>
        <v>182.91</v>
      </c>
    </row>
    <row r="3239" spans="1:18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8342</v>
      </c>
      <c r="O3239" s="12" t="s">
        <v>8273</v>
      </c>
      <c r="P3239" t="s">
        <v>8274</v>
      </c>
      <c r="Q3239" s="10">
        <f t="shared" si="100"/>
        <v>101</v>
      </c>
      <c r="R3239">
        <f t="shared" si="101"/>
        <v>131.13999999999999</v>
      </c>
    </row>
    <row r="3240" spans="1:18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8342</v>
      </c>
      <c r="O3240" s="12" t="s">
        <v>8273</v>
      </c>
      <c r="P3240" t="s">
        <v>8274</v>
      </c>
      <c r="Q3240" s="10">
        <f t="shared" si="100"/>
        <v>112</v>
      </c>
      <c r="R3240">
        <f t="shared" si="101"/>
        <v>39.81</v>
      </c>
    </row>
    <row r="3241" spans="1:18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8342</v>
      </c>
      <c r="O3241" s="12" t="s">
        <v>8273</v>
      </c>
      <c r="P3241" t="s">
        <v>8274</v>
      </c>
      <c r="Q3241" s="10">
        <f t="shared" si="100"/>
        <v>106</v>
      </c>
      <c r="R3241">
        <f t="shared" si="101"/>
        <v>59.7</v>
      </c>
    </row>
    <row r="3242" spans="1:18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8342</v>
      </c>
      <c r="O3242" s="12" t="s">
        <v>8273</v>
      </c>
      <c r="P3242" t="s">
        <v>8274</v>
      </c>
      <c r="Q3242" s="10">
        <f t="shared" si="100"/>
        <v>101</v>
      </c>
      <c r="R3242">
        <f t="shared" si="101"/>
        <v>88.74</v>
      </c>
    </row>
    <row r="3243" spans="1:18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8342</v>
      </c>
      <c r="O3243" s="12" t="s">
        <v>8273</v>
      </c>
      <c r="P3243" t="s">
        <v>8274</v>
      </c>
      <c r="Q3243" s="10">
        <f t="shared" si="100"/>
        <v>115</v>
      </c>
      <c r="R3243">
        <f t="shared" si="101"/>
        <v>58.69</v>
      </c>
    </row>
    <row r="3244" spans="1:18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8342</v>
      </c>
      <c r="O3244" s="12" t="s">
        <v>8273</v>
      </c>
      <c r="P3244" t="s">
        <v>8274</v>
      </c>
      <c r="Q3244" s="10">
        <f t="shared" si="100"/>
        <v>127</v>
      </c>
      <c r="R3244">
        <f t="shared" si="101"/>
        <v>69.569999999999993</v>
      </c>
    </row>
    <row r="3245" spans="1:18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8342</v>
      </c>
      <c r="O3245" s="12" t="s">
        <v>8273</v>
      </c>
      <c r="P3245" t="s">
        <v>8274</v>
      </c>
      <c r="Q3245" s="10">
        <f t="shared" si="100"/>
        <v>103</v>
      </c>
      <c r="R3245">
        <f t="shared" si="101"/>
        <v>115.87</v>
      </c>
    </row>
    <row r="3246" spans="1:18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8342</v>
      </c>
      <c r="O3246" s="12" t="s">
        <v>8273</v>
      </c>
      <c r="P3246" t="s">
        <v>8274</v>
      </c>
      <c r="Q3246" s="10">
        <f t="shared" si="100"/>
        <v>103</v>
      </c>
      <c r="R3246">
        <f t="shared" si="101"/>
        <v>23.87</v>
      </c>
    </row>
    <row r="3247" spans="1:18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8342</v>
      </c>
      <c r="O3247" s="12" t="s">
        <v>8273</v>
      </c>
      <c r="P3247" t="s">
        <v>8274</v>
      </c>
      <c r="Q3247" s="10">
        <f t="shared" si="100"/>
        <v>104</v>
      </c>
      <c r="R3247">
        <f t="shared" si="101"/>
        <v>81.13</v>
      </c>
    </row>
    <row r="3248" spans="1:18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8342</v>
      </c>
      <c r="O3248" s="12" t="s">
        <v>8273</v>
      </c>
      <c r="P3248" t="s">
        <v>8274</v>
      </c>
      <c r="Q3248" s="10">
        <f t="shared" si="100"/>
        <v>111</v>
      </c>
      <c r="R3248">
        <f t="shared" si="101"/>
        <v>57.63</v>
      </c>
    </row>
    <row r="3249" spans="1:18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8342</v>
      </c>
      <c r="O3249" s="12" t="s">
        <v>8273</v>
      </c>
      <c r="P3249" t="s">
        <v>8274</v>
      </c>
      <c r="Q3249" s="10">
        <f t="shared" si="100"/>
        <v>106</v>
      </c>
      <c r="R3249">
        <f t="shared" si="101"/>
        <v>46.43</v>
      </c>
    </row>
    <row r="3250" spans="1:18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8342</v>
      </c>
      <c r="O3250" s="12" t="s">
        <v>8273</v>
      </c>
      <c r="P3250" t="s">
        <v>8274</v>
      </c>
      <c r="Q3250" s="10">
        <f t="shared" si="100"/>
        <v>101</v>
      </c>
      <c r="R3250">
        <f t="shared" si="101"/>
        <v>60.48</v>
      </c>
    </row>
    <row r="3251" spans="1:18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8342</v>
      </c>
      <c r="O3251" s="12" t="s">
        <v>8273</v>
      </c>
      <c r="P3251" t="s">
        <v>8274</v>
      </c>
      <c r="Q3251" s="10">
        <f t="shared" si="100"/>
        <v>105</v>
      </c>
      <c r="R3251">
        <f t="shared" si="101"/>
        <v>65.58</v>
      </c>
    </row>
    <row r="3252" spans="1:18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8342</v>
      </c>
      <c r="O3252" s="12" t="s">
        <v>8273</v>
      </c>
      <c r="P3252" t="s">
        <v>8274</v>
      </c>
      <c r="Q3252" s="10">
        <f t="shared" si="100"/>
        <v>102</v>
      </c>
      <c r="R3252">
        <f t="shared" si="101"/>
        <v>119.19</v>
      </c>
    </row>
    <row r="3253" spans="1:18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8342</v>
      </c>
      <c r="O3253" s="12" t="s">
        <v>8273</v>
      </c>
      <c r="P3253" t="s">
        <v>8274</v>
      </c>
      <c r="Q3253" s="10">
        <f t="shared" si="100"/>
        <v>111</v>
      </c>
      <c r="R3253">
        <f t="shared" si="101"/>
        <v>83.05</v>
      </c>
    </row>
    <row r="3254" spans="1:18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8342</v>
      </c>
      <c r="O3254" s="12" t="s">
        <v>8273</v>
      </c>
      <c r="P3254" t="s">
        <v>8274</v>
      </c>
      <c r="Q3254" s="10">
        <f t="shared" si="100"/>
        <v>128</v>
      </c>
      <c r="R3254">
        <f t="shared" si="101"/>
        <v>57.52</v>
      </c>
    </row>
    <row r="3255" spans="1:18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8342</v>
      </c>
      <c r="O3255" s="12" t="s">
        <v>8273</v>
      </c>
      <c r="P3255" t="s">
        <v>8274</v>
      </c>
      <c r="Q3255" s="10">
        <f t="shared" si="100"/>
        <v>102</v>
      </c>
      <c r="R3255">
        <f t="shared" si="101"/>
        <v>177.09</v>
      </c>
    </row>
    <row r="3256" spans="1:18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8342</v>
      </c>
      <c r="O3256" s="12" t="s">
        <v>8273</v>
      </c>
      <c r="P3256" t="s">
        <v>8274</v>
      </c>
      <c r="Q3256" s="10">
        <f t="shared" si="100"/>
        <v>101</v>
      </c>
      <c r="R3256">
        <f t="shared" si="101"/>
        <v>70.77</v>
      </c>
    </row>
    <row r="3257" spans="1:18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8342</v>
      </c>
      <c r="O3257" s="12" t="s">
        <v>8273</v>
      </c>
      <c r="P3257" t="s">
        <v>8274</v>
      </c>
      <c r="Q3257" s="10">
        <f t="shared" si="100"/>
        <v>175</v>
      </c>
      <c r="R3257">
        <f t="shared" si="101"/>
        <v>29.17</v>
      </c>
    </row>
    <row r="3258" spans="1:18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8342</v>
      </c>
      <c r="O3258" s="12" t="s">
        <v>8273</v>
      </c>
      <c r="P3258" t="s">
        <v>8274</v>
      </c>
      <c r="Q3258" s="10">
        <f t="shared" si="100"/>
        <v>128</v>
      </c>
      <c r="R3258">
        <f t="shared" si="101"/>
        <v>72.760000000000005</v>
      </c>
    </row>
    <row r="3259" spans="1:18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8342</v>
      </c>
      <c r="O3259" s="12" t="s">
        <v>8273</v>
      </c>
      <c r="P3259" t="s">
        <v>8274</v>
      </c>
      <c r="Q3259" s="10">
        <f t="shared" si="100"/>
        <v>106</v>
      </c>
      <c r="R3259">
        <f t="shared" si="101"/>
        <v>51.85</v>
      </c>
    </row>
    <row r="3260" spans="1:18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8342</v>
      </c>
      <c r="O3260" s="12" t="s">
        <v>8273</v>
      </c>
      <c r="P3260" t="s">
        <v>8274</v>
      </c>
      <c r="Q3260" s="10">
        <f t="shared" si="100"/>
        <v>105</v>
      </c>
      <c r="R3260">
        <f t="shared" si="101"/>
        <v>98.2</v>
      </c>
    </row>
    <row r="3261" spans="1:18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8342</v>
      </c>
      <c r="O3261" s="12" t="s">
        <v>8273</v>
      </c>
      <c r="P3261" t="s">
        <v>8274</v>
      </c>
      <c r="Q3261" s="10">
        <f t="shared" si="100"/>
        <v>106</v>
      </c>
      <c r="R3261">
        <f t="shared" si="101"/>
        <v>251.74</v>
      </c>
    </row>
    <row r="3262" spans="1:18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8342</v>
      </c>
      <c r="O3262" s="12" t="s">
        <v>8273</v>
      </c>
      <c r="P3262" t="s">
        <v>8274</v>
      </c>
      <c r="Q3262" s="10">
        <f t="shared" si="100"/>
        <v>109</v>
      </c>
      <c r="R3262">
        <f t="shared" si="101"/>
        <v>74.819999999999993</v>
      </c>
    </row>
    <row r="3263" spans="1:18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8342</v>
      </c>
      <c r="O3263" s="12" t="s">
        <v>8273</v>
      </c>
      <c r="P3263" t="s">
        <v>8274</v>
      </c>
      <c r="Q3263" s="10">
        <f t="shared" si="100"/>
        <v>100</v>
      </c>
      <c r="R3263">
        <f t="shared" si="101"/>
        <v>67.650000000000006</v>
      </c>
    </row>
    <row r="3264" spans="1:18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8342</v>
      </c>
      <c r="O3264" s="12" t="s">
        <v>8273</v>
      </c>
      <c r="P3264" t="s">
        <v>8274</v>
      </c>
      <c r="Q3264" s="10">
        <f t="shared" si="100"/>
        <v>103</v>
      </c>
      <c r="R3264">
        <f t="shared" si="101"/>
        <v>93.81</v>
      </c>
    </row>
    <row r="3265" spans="1:18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8342</v>
      </c>
      <c r="O3265" s="12" t="s">
        <v>8273</v>
      </c>
      <c r="P3265" t="s">
        <v>8274</v>
      </c>
      <c r="Q3265" s="10">
        <f t="shared" si="100"/>
        <v>112</v>
      </c>
      <c r="R3265">
        <f t="shared" si="101"/>
        <v>41.24</v>
      </c>
    </row>
    <row r="3266" spans="1:18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8342</v>
      </c>
      <c r="O3266" s="12" t="s">
        <v>8273</v>
      </c>
      <c r="P3266" t="s">
        <v>8274</v>
      </c>
      <c r="Q3266" s="10">
        <f t="shared" ref="Q3266:Q3329" si="102">ROUND(E3266/D3266*100,0)</f>
        <v>103</v>
      </c>
      <c r="R3266">
        <f t="shared" ref="R3266:R3329" si="103">IFERROR(ROUND(E3266/L3266,2),0)</f>
        <v>52.55</v>
      </c>
    </row>
    <row r="3267" spans="1:18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8342</v>
      </c>
      <c r="O3267" s="12" t="s">
        <v>8273</v>
      </c>
      <c r="P3267" t="s">
        <v>8274</v>
      </c>
      <c r="Q3267" s="10">
        <f t="shared" si="102"/>
        <v>164</v>
      </c>
      <c r="R3267">
        <f t="shared" si="103"/>
        <v>70.290000000000006</v>
      </c>
    </row>
    <row r="3268" spans="1:18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8342</v>
      </c>
      <c r="O3268" s="12" t="s">
        <v>8273</v>
      </c>
      <c r="P3268" t="s">
        <v>8274</v>
      </c>
      <c r="Q3268" s="10">
        <f t="shared" si="102"/>
        <v>131</v>
      </c>
      <c r="R3268">
        <f t="shared" si="103"/>
        <v>48.33</v>
      </c>
    </row>
    <row r="3269" spans="1:18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8342</v>
      </c>
      <c r="O3269" s="12" t="s">
        <v>8273</v>
      </c>
      <c r="P3269" t="s">
        <v>8274</v>
      </c>
      <c r="Q3269" s="10">
        <f t="shared" si="102"/>
        <v>102</v>
      </c>
      <c r="R3269">
        <f t="shared" si="103"/>
        <v>53.18</v>
      </c>
    </row>
    <row r="3270" spans="1:18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8342</v>
      </c>
      <c r="O3270" s="12" t="s">
        <v>8273</v>
      </c>
      <c r="P3270" t="s">
        <v>8274</v>
      </c>
      <c r="Q3270" s="10">
        <f t="shared" si="102"/>
        <v>128</v>
      </c>
      <c r="R3270">
        <f t="shared" si="103"/>
        <v>60.95</v>
      </c>
    </row>
    <row r="3271" spans="1:18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8342</v>
      </c>
      <c r="O3271" s="12" t="s">
        <v>8273</v>
      </c>
      <c r="P3271" t="s">
        <v>8274</v>
      </c>
      <c r="Q3271" s="10">
        <f t="shared" si="102"/>
        <v>102</v>
      </c>
      <c r="R3271">
        <f t="shared" si="103"/>
        <v>116</v>
      </c>
    </row>
    <row r="3272" spans="1:18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8342</v>
      </c>
      <c r="O3272" s="12" t="s">
        <v>8273</v>
      </c>
      <c r="P3272" t="s">
        <v>8274</v>
      </c>
      <c r="Q3272" s="10">
        <f t="shared" si="102"/>
        <v>102</v>
      </c>
      <c r="R3272">
        <f t="shared" si="103"/>
        <v>61</v>
      </c>
    </row>
    <row r="3273" spans="1:18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8342</v>
      </c>
      <c r="O3273" s="12" t="s">
        <v>8273</v>
      </c>
      <c r="P3273" t="s">
        <v>8274</v>
      </c>
      <c r="Q3273" s="10">
        <f t="shared" si="102"/>
        <v>130</v>
      </c>
      <c r="R3273">
        <f t="shared" si="103"/>
        <v>38.24</v>
      </c>
    </row>
    <row r="3274" spans="1:18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8342</v>
      </c>
      <c r="O3274" s="12" t="s">
        <v>8273</v>
      </c>
      <c r="P3274" t="s">
        <v>8274</v>
      </c>
      <c r="Q3274" s="10">
        <f t="shared" si="102"/>
        <v>154</v>
      </c>
      <c r="R3274">
        <f t="shared" si="103"/>
        <v>106.5</v>
      </c>
    </row>
    <row r="3275" spans="1:18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8342</v>
      </c>
      <c r="O3275" s="12" t="s">
        <v>8273</v>
      </c>
      <c r="P3275" t="s">
        <v>8274</v>
      </c>
      <c r="Q3275" s="10">
        <f t="shared" si="102"/>
        <v>107</v>
      </c>
      <c r="R3275">
        <f t="shared" si="103"/>
        <v>204.57</v>
      </c>
    </row>
    <row r="3276" spans="1:18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8342</v>
      </c>
      <c r="O3276" s="12" t="s">
        <v>8273</v>
      </c>
      <c r="P3276" t="s">
        <v>8274</v>
      </c>
      <c r="Q3276" s="10">
        <f t="shared" si="102"/>
        <v>101</v>
      </c>
      <c r="R3276">
        <f t="shared" si="103"/>
        <v>54.91</v>
      </c>
    </row>
    <row r="3277" spans="1:18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8342</v>
      </c>
      <c r="O3277" s="12" t="s">
        <v>8273</v>
      </c>
      <c r="P3277" t="s">
        <v>8274</v>
      </c>
      <c r="Q3277" s="10">
        <f t="shared" si="102"/>
        <v>100</v>
      </c>
      <c r="R3277">
        <f t="shared" si="103"/>
        <v>150.41999999999999</v>
      </c>
    </row>
    <row r="3278" spans="1:18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8342</v>
      </c>
      <c r="O3278" s="12" t="s">
        <v>8273</v>
      </c>
      <c r="P3278" t="s">
        <v>8274</v>
      </c>
      <c r="Q3278" s="10">
        <f t="shared" si="102"/>
        <v>117</v>
      </c>
      <c r="R3278">
        <f t="shared" si="103"/>
        <v>52.58</v>
      </c>
    </row>
    <row r="3279" spans="1:18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8342</v>
      </c>
      <c r="O3279" s="12" t="s">
        <v>8273</v>
      </c>
      <c r="P3279" t="s">
        <v>8274</v>
      </c>
      <c r="Q3279" s="10">
        <f t="shared" si="102"/>
        <v>109</v>
      </c>
      <c r="R3279">
        <f t="shared" si="103"/>
        <v>54.3</v>
      </c>
    </row>
    <row r="3280" spans="1:18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8342</v>
      </c>
      <c r="O3280" s="12" t="s">
        <v>8273</v>
      </c>
      <c r="P3280" t="s">
        <v>8274</v>
      </c>
      <c r="Q3280" s="10">
        <f t="shared" si="102"/>
        <v>103</v>
      </c>
      <c r="R3280">
        <f t="shared" si="103"/>
        <v>76.03</v>
      </c>
    </row>
    <row r="3281" spans="1:18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8342</v>
      </c>
      <c r="O3281" s="12" t="s">
        <v>8273</v>
      </c>
      <c r="P3281" t="s">
        <v>8274</v>
      </c>
      <c r="Q3281" s="10">
        <f t="shared" si="102"/>
        <v>114</v>
      </c>
      <c r="R3281">
        <f t="shared" si="103"/>
        <v>105.21</v>
      </c>
    </row>
    <row r="3282" spans="1:18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8342</v>
      </c>
      <c r="O3282" s="12" t="s">
        <v>8273</v>
      </c>
      <c r="P3282" t="s">
        <v>8274</v>
      </c>
      <c r="Q3282" s="10">
        <f t="shared" si="102"/>
        <v>103</v>
      </c>
      <c r="R3282">
        <f t="shared" si="103"/>
        <v>68.67</v>
      </c>
    </row>
    <row r="3283" spans="1:18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8342</v>
      </c>
      <c r="O3283" s="12" t="s">
        <v>8273</v>
      </c>
      <c r="P3283" t="s">
        <v>8274</v>
      </c>
      <c r="Q3283" s="10">
        <f t="shared" si="102"/>
        <v>122</v>
      </c>
      <c r="R3283">
        <f t="shared" si="103"/>
        <v>129.36000000000001</v>
      </c>
    </row>
    <row r="3284" spans="1:18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8342</v>
      </c>
      <c r="O3284" s="12" t="s">
        <v>8273</v>
      </c>
      <c r="P3284" t="s">
        <v>8274</v>
      </c>
      <c r="Q3284" s="10">
        <f t="shared" si="102"/>
        <v>103</v>
      </c>
      <c r="R3284">
        <f t="shared" si="103"/>
        <v>134.26</v>
      </c>
    </row>
    <row r="3285" spans="1:18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8342</v>
      </c>
      <c r="O3285" s="12" t="s">
        <v>8273</v>
      </c>
      <c r="P3285" t="s">
        <v>8274</v>
      </c>
      <c r="Q3285" s="10">
        <f t="shared" si="102"/>
        <v>105</v>
      </c>
      <c r="R3285">
        <f t="shared" si="103"/>
        <v>17.829999999999998</v>
      </c>
    </row>
    <row r="3286" spans="1:18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8342</v>
      </c>
      <c r="O3286" s="12" t="s">
        <v>8273</v>
      </c>
      <c r="P3286" t="s">
        <v>8274</v>
      </c>
      <c r="Q3286" s="10">
        <f t="shared" si="102"/>
        <v>102</v>
      </c>
      <c r="R3286">
        <f t="shared" si="103"/>
        <v>203.2</v>
      </c>
    </row>
    <row r="3287" spans="1:18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8342</v>
      </c>
      <c r="O3287" s="12" t="s">
        <v>8273</v>
      </c>
      <c r="P3287" t="s">
        <v>8274</v>
      </c>
      <c r="Q3287" s="10">
        <f t="shared" si="102"/>
        <v>112</v>
      </c>
      <c r="R3287">
        <f t="shared" si="103"/>
        <v>69.19</v>
      </c>
    </row>
    <row r="3288" spans="1:18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8342</v>
      </c>
      <c r="O3288" s="12" t="s">
        <v>8273</v>
      </c>
      <c r="P3288" t="s">
        <v>8274</v>
      </c>
      <c r="Q3288" s="10">
        <f t="shared" si="102"/>
        <v>102</v>
      </c>
      <c r="R3288">
        <f t="shared" si="103"/>
        <v>125.12</v>
      </c>
    </row>
    <row r="3289" spans="1:18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8342</v>
      </c>
      <c r="O3289" s="12" t="s">
        <v>8273</v>
      </c>
      <c r="P3289" t="s">
        <v>8274</v>
      </c>
      <c r="Q3289" s="10">
        <f t="shared" si="102"/>
        <v>100</v>
      </c>
      <c r="R3289">
        <f t="shared" si="103"/>
        <v>73.53</v>
      </c>
    </row>
    <row r="3290" spans="1:18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8342</v>
      </c>
      <c r="O3290" s="12" t="s">
        <v>8273</v>
      </c>
      <c r="P3290" t="s">
        <v>8274</v>
      </c>
      <c r="Q3290" s="10">
        <f t="shared" si="102"/>
        <v>100</v>
      </c>
      <c r="R3290">
        <f t="shared" si="103"/>
        <v>48.44</v>
      </c>
    </row>
    <row r="3291" spans="1:18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8342</v>
      </c>
      <c r="O3291" s="12" t="s">
        <v>8273</v>
      </c>
      <c r="P3291" t="s">
        <v>8274</v>
      </c>
      <c r="Q3291" s="10">
        <f t="shared" si="102"/>
        <v>133</v>
      </c>
      <c r="R3291">
        <f t="shared" si="103"/>
        <v>26.61</v>
      </c>
    </row>
    <row r="3292" spans="1:18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8342</v>
      </c>
      <c r="O3292" s="12" t="s">
        <v>8273</v>
      </c>
      <c r="P3292" t="s">
        <v>8274</v>
      </c>
      <c r="Q3292" s="10">
        <f t="shared" si="102"/>
        <v>121</v>
      </c>
      <c r="R3292">
        <f t="shared" si="103"/>
        <v>33.67</v>
      </c>
    </row>
    <row r="3293" spans="1:18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8342</v>
      </c>
      <c r="O3293" s="12" t="s">
        <v>8273</v>
      </c>
      <c r="P3293" t="s">
        <v>8274</v>
      </c>
      <c r="Q3293" s="10">
        <f t="shared" si="102"/>
        <v>114</v>
      </c>
      <c r="R3293">
        <f t="shared" si="103"/>
        <v>40.71</v>
      </c>
    </row>
    <row r="3294" spans="1:18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8342</v>
      </c>
      <c r="O3294" s="12" t="s">
        <v>8273</v>
      </c>
      <c r="P3294" t="s">
        <v>8274</v>
      </c>
      <c r="Q3294" s="10">
        <f t="shared" si="102"/>
        <v>286</v>
      </c>
      <c r="R3294">
        <f t="shared" si="103"/>
        <v>19.27</v>
      </c>
    </row>
    <row r="3295" spans="1:18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8342</v>
      </c>
      <c r="O3295" s="12" t="s">
        <v>8273</v>
      </c>
      <c r="P3295" t="s">
        <v>8274</v>
      </c>
      <c r="Q3295" s="10">
        <f t="shared" si="102"/>
        <v>170</v>
      </c>
      <c r="R3295">
        <f t="shared" si="103"/>
        <v>84.29</v>
      </c>
    </row>
    <row r="3296" spans="1:18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8342</v>
      </c>
      <c r="O3296" s="12" t="s">
        <v>8273</v>
      </c>
      <c r="P3296" t="s">
        <v>8274</v>
      </c>
      <c r="Q3296" s="10">
        <f t="shared" si="102"/>
        <v>118</v>
      </c>
      <c r="R3296">
        <f t="shared" si="103"/>
        <v>29.58</v>
      </c>
    </row>
    <row r="3297" spans="1:18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8342</v>
      </c>
      <c r="O3297" s="12" t="s">
        <v>8273</v>
      </c>
      <c r="P3297" t="s">
        <v>8274</v>
      </c>
      <c r="Q3297" s="10">
        <f t="shared" si="102"/>
        <v>103</v>
      </c>
      <c r="R3297">
        <f t="shared" si="103"/>
        <v>26.67</v>
      </c>
    </row>
    <row r="3298" spans="1:18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8342</v>
      </c>
      <c r="O3298" s="12" t="s">
        <v>8273</v>
      </c>
      <c r="P3298" t="s">
        <v>8274</v>
      </c>
      <c r="Q3298" s="10">
        <f t="shared" si="102"/>
        <v>144</v>
      </c>
      <c r="R3298">
        <f t="shared" si="103"/>
        <v>45.98</v>
      </c>
    </row>
    <row r="3299" spans="1:18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8342</v>
      </c>
      <c r="O3299" s="12" t="s">
        <v>8273</v>
      </c>
      <c r="P3299" t="s">
        <v>8274</v>
      </c>
      <c r="Q3299" s="10">
        <f t="shared" si="102"/>
        <v>100</v>
      </c>
      <c r="R3299">
        <f t="shared" si="103"/>
        <v>125.09</v>
      </c>
    </row>
    <row r="3300" spans="1:18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8342</v>
      </c>
      <c r="O3300" s="12" t="s">
        <v>8273</v>
      </c>
      <c r="P3300" t="s">
        <v>8274</v>
      </c>
      <c r="Q3300" s="10">
        <f t="shared" si="102"/>
        <v>102</v>
      </c>
      <c r="R3300">
        <f t="shared" si="103"/>
        <v>141.29</v>
      </c>
    </row>
    <row r="3301" spans="1:18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8342</v>
      </c>
      <c r="O3301" s="12" t="s">
        <v>8273</v>
      </c>
      <c r="P3301" t="s">
        <v>8274</v>
      </c>
      <c r="Q3301" s="10">
        <f t="shared" si="102"/>
        <v>116</v>
      </c>
      <c r="R3301">
        <f t="shared" si="103"/>
        <v>55.33</v>
      </c>
    </row>
    <row r="3302" spans="1:18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8342</v>
      </c>
      <c r="O3302" s="12" t="s">
        <v>8273</v>
      </c>
      <c r="P3302" t="s">
        <v>8274</v>
      </c>
      <c r="Q3302" s="10">
        <f t="shared" si="102"/>
        <v>136</v>
      </c>
      <c r="R3302">
        <f t="shared" si="103"/>
        <v>46.42</v>
      </c>
    </row>
    <row r="3303" spans="1:18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8342</v>
      </c>
      <c r="O3303" s="12" t="s">
        <v>8273</v>
      </c>
      <c r="P3303" t="s">
        <v>8274</v>
      </c>
      <c r="Q3303" s="10">
        <f t="shared" si="102"/>
        <v>133</v>
      </c>
      <c r="R3303">
        <f t="shared" si="103"/>
        <v>57.2</v>
      </c>
    </row>
    <row r="3304" spans="1:18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8342</v>
      </c>
      <c r="O3304" s="12" t="s">
        <v>8273</v>
      </c>
      <c r="P3304" t="s">
        <v>8274</v>
      </c>
      <c r="Q3304" s="10">
        <f t="shared" si="102"/>
        <v>103</v>
      </c>
      <c r="R3304">
        <f t="shared" si="103"/>
        <v>173.7</v>
      </c>
    </row>
    <row r="3305" spans="1:18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8342</v>
      </c>
      <c r="O3305" s="12" t="s">
        <v>8273</v>
      </c>
      <c r="P3305" t="s">
        <v>8274</v>
      </c>
      <c r="Q3305" s="10">
        <f t="shared" si="102"/>
        <v>116</v>
      </c>
      <c r="R3305">
        <f t="shared" si="103"/>
        <v>59.6</v>
      </c>
    </row>
    <row r="3306" spans="1:18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8342</v>
      </c>
      <c r="O3306" s="12" t="s">
        <v>8273</v>
      </c>
      <c r="P3306" t="s">
        <v>8274</v>
      </c>
      <c r="Q3306" s="10">
        <f t="shared" si="102"/>
        <v>105</v>
      </c>
      <c r="R3306">
        <f t="shared" si="103"/>
        <v>89.59</v>
      </c>
    </row>
    <row r="3307" spans="1:18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8342</v>
      </c>
      <c r="O3307" s="12" t="s">
        <v>8273</v>
      </c>
      <c r="P3307" t="s">
        <v>8274</v>
      </c>
      <c r="Q3307" s="10">
        <f t="shared" si="102"/>
        <v>102</v>
      </c>
      <c r="R3307">
        <f t="shared" si="103"/>
        <v>204.05</v>
      </c>
    </row>
    <row r="3308" spans="1:18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8342</v>
      </c>
      <c r="O3308" s="12" t="s">
        <v>8273</v>
      </c>
      <c r="P3308" t="s">
        <v>8274</v>
      </c>
      <c r="Q3308" s="10">
        <f t="shared" si="102"/>
        <v>175</v>
      </c>
      <c r="R3308">
        <f t="shared" si="103"/>
        <v>48.7</v>
      </c>
    </row>
    <row r="3309" spans="1:18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8342</v>
      </c>
      <c r="O3309" s="12" t="s">
        <v>8273</v>
      </c>
      <c r="P3309" t="s">
        <v>8274</v>
      </c>
      <c r="Q3309" s="10">
        <f t="shared" si="102"/>
        <v>107</v>
      </c>
      <c r="R3309">
        <f t="shared" si="103"/>
        <v>53.34</v>
      </c>
    </row>
    <row r="3310" spans="1:18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8342</v>
      </c>
      <c r="O3310" s="12" t="s">
        <v>8273</v>
      </c>
      <c r="P3310" t="s">
        <v>8274</v>
      </c>
      <c r="Q3310" s="10">
        <f t="shared" si="102"/>
        <v>122</v>
      </c>
      <c r="R3310">
        <f t="shared" si="103"/>
        <v>75.09</v>
      </c>
    </row>
    <row r="3311" spans="1:18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8342</v>
      </c>
      <c r="O3311" s="12" t="s">
        <v>8273</v>
      </c>
      <c r="P3311" t="s">
        <v>8274</v>
      </c>
      <c r="Q3311" s="10">
        <f t="shared" si="102"/>
        <v>159</v>
      </c>
      <c r="R3311">
        <f t="shared" si="103"/>
        <v>18</v>
      </c>
    </row>
    <row r="3312" spans="1:18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8342</v>
      </c>
      <c r="O3312" s="12" t="s">
        <v>8273</v>
      </c>
      <c r="P3312" t="s">
        <v>8274</v>
      </c>
      <c r="Q3312" s="10">
        <f t="shared" si="102"/>
        <v>100</v>
      </c>
      <c r="R3312">
        <f t="shared" si="103"/>
        <v>209.84</v>
      </c>
    </row>
    <row r="3313" spans="1:18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8342</v>
      </c>
      <c r="O3313" s="12" t="s">
        <v>8273</v>
      </c>
      <c r="P3313" t="s">
        <v>8274</v>
      </c>
      <c r="Q3313" s="10">
        <f t="shared" si="102"/>
        <v>110</v>
      </c>
      <c r="R3313">
        <f t="shared" si="103"/>
        <v>61.02</v>
      </c>
    </row>
    <row r="3314" spans="1:18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8342</v>
      </c>
      <c r="O3314" s="12" t="s">
        <v>8273</v>
      </c>
      <c r="P3314" t="s">
        <v>8274</v>
      </c>
      <c r="Q3314" s="10">
        <f t="shared" si="102"/>
        <v>100</v>
      </c>
      <c r="R3314">
        <f t="shared" si="103"/>
        <v>61</v>
      </c>
    </row>
    <row r="3315" spans="1:18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8342</v>
      </c>
      <c r="O3315" s="12" t="s">
        <v>8273</v>
      </c>
      <c r="P3315" t="s">
        <v>8274</v>
      </c>
      <c r="Q3315" s="10">
        <f t="shared" si="102"/>
        <v>116</v>
      </c>
      <c r="R3315">
        <f t="shared" si="103"/>
        <v>80.03</v>
      </c>
    </row>
    <row r="3316" spans="1:18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8342</v>
      </c>
      <c r="O3316" s="12" t="s">
        <v>8273</v>
      </c>
      <c r="P3316" t="s">
        <v>8274</v>
      </c>
      <c r="Q3316" s="10">
        <f t="shared" si="102"/>
        <v>211</v>
      </c>
      <c r="R3316">
        <f t="shared" si="103"/>
        <v>29.07</v>
      </c>
    </row>
    <row r="3317" spans="1:18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8342</v>
      </c>
      <c r="O3317" s="12" t="s">
        <v>8273</v>
      </c>
      <c r="P3317" t="s">
        <v>8274</v>
      </c>
      <c r="Q3317" s="10">
        <f t="shared" si="102"/>
        <v>110</v>
      </c>
      <c r="R3317">
        <f t="shared" si="103"/>
        <v>49.44</v>
      </c>
    </row>
    <row r="3318" spans="1:18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8342</v>
      </c>
      <c r="O3318" s="12" t="s">
        <v>8273</v>
      </c>
      <c r="P3318" t="s">
        <v>8274</v>
      </c>
      <c r="Q3318" s="10">
        <f t="shared" si="102"/>
        <v>100</v>
      </c>
      <c r="R3318">
        <f t="shared" si="103"/>
        <v>93.98</v>
      </c>
    </row>
    <row r="3319" spans="1:18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8342</v>
      </c>
      <c r="O3319" s="12" t="s">
        <v>8273</v>
      </c>
      <c r="P3319" t="s">
        <v>8274</v>
      </c>
      <c r="Q3319" s="10">
        <f t="shared" si="102"/>
        <v>106</v>
      </c>
      <c r="R3319">
        <f t="shared" si="103"/>
        <v>61.94</v>
      </c>
    </row>
    <row r="3320" spans="1:18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8342</v>
      </c>
      <c r="O3320" s="12" t="s">
        <v>8273</v>
      </c>
      <c r="P3320" t="s">
        <v>8274</v>
      </c>
      <c r="Q3320" s="10">
        <f t="shared" si="102"/>
        <v>126</v>
      </c>
      <c r="R3320">
        <f t="shared" si="103"/>
        <v>78.5</v>
      </c>
    </row>
    <row r="3321" spans="1:18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8342</v>
      </c>
      <c r="O3321" s="12" t="s">
        <v>8273</v>
      </c>
      <c r="P3321" t="s">
        <v>8274</v>
      </c>
      <c r="Q3321" s="10">
        <f t="shared" si="102"/>
        <v>108</v>
      </c>
      <c r="R3321">
        <f t="shared" si="103"/>
        <v>33.75</v>
      </c>
    </row>
    <row r="3322" spans="1:18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8342</v>
      </c>
      <c r="O3322" s="12" t="s">
        <v>8273</v>
      </c>
      <c r="P3322" t="s">
        <v>8274</v>
      </c>
      <c r="Q3322" s="10">
        <f t="shared" si="102"/>
        <v>101</v>
      </c>
      <c r="R3322">
        <f t="shared" si="103"/>
        <v>66.45</v>
      </c>
    </row>
    <row r="3323" spans="1:18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8342</v>
      </c>
      <c r="O3323" s="12" t="s">
        <v>8273</v>
      </c>
      <c r="P3323" t="s">
        <v>8274</v>
      </c>
      <c r="Q3323" s="10">
        <f t="shared" si="102"/>
        <v>107</v>
      </c>
      <c r="R3323">
        <f t="shared" si="103"/>
        <v>35.799999999999997</v>
      </c>
    </row>
    <row r="3324" spans="1:18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8342</v>
      </c>
      <c r="O3324" s="12" t="s">
        <v>8273</v>
      </c>
      <c r="P3324" t="s">
        <v>8274</v>
      </c>
      <c r="Q3324" s="10">
        <f t="shared" si="102"/>
        <v>102</v>
      </c>
      <c r="R3324">
        <f t="shared" si="103"/>
        <v>145.65</v>
      </c>
    </row>
    <row r="3325" spans="1:18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8342</v>
      </c>
      <c r="O3325" s="12" t="s">
        <v>8273</v>
      </c>
      <c r="P3325" t="s">
        <v>8274</v>
      </c>
      <c r="Q3325" s="10">
        <f t="shared" si="102"/>
        <v>126</v>
      </c>
      <c r="R3325">
        <f t="shared" si="103"/>
        <v>25.69</v>
      </c>
    </row>
    <row r="3326" spans="1:18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8342</v>
      </c>
      <c r="O3326" s="12" t="s">
        <v>8273</v>
      </c>
      <c r="P3326" t="s">
        <v>8274</v>
      </c>
      <c r="Q3326" s="10">
        <f t="shared" si="102"/>
        <v>102</v>
      </c>
      <c r="R3326">
        <f t="shared" si="103"/>
        <v>152.5</v>
      </c>
    </row>
    <row r="3327" spans="1:18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8342</v>
      </c>
      <c r="O3327" s="12" t="s">
        <v>8273</v>
      </c>
      <c r="P3327" t="s">
        <v>8274</v>
      </c>
      <c r="Q3327" s="10">
        <f t="shared" si="102"/>
        <v>113</v>
      </c>
      <c r="R3327">
        <f t="shared" si="103"/>
        <v>30</v>
      </c>
    </row>
    <row r="3328" spans="1:18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8342</v>
      </c>
      <c r="O3328" s="12" t="s">
        <v>8273</v>
      </c>
      <c r="P3328" t="s">
        <v>8274</v>
      </c>
      <c r="Q3328" s="10">
        <f t="shared" si="102"/>
        <v>101</v>
      </c>
      <c r="R3328">
        <f t="shared" si="103"/>
        <v>142.28</v>
      </c>
    </row>
    <row r="3329" spans="1:18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8342</v>
      </c>
      <c r="O3329" s="12" t="s">
        <v>8273</v>
      </c>
      <c r="P3329" t="s">
        <v>8274</v>
      </c>
      <c r="Q3329" s="10">
        <f t="shared" si="102"/>
        <v>101</v>
      </c>
      <c r="R3329">
        <f t="shared" si="103"/>
        <v>24.55</v>
      </c>
    </row>
    <row r="3330" spans="1:18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8342</v>
      </c>
      <c r="O3330" s="12" t="s">
        <v>8273</v>
      </c>
      <c r="P3330" t="s">
        <v>8274</v>
      </c>
      <c r="Q3330" s="10">
        <f t="shared" ref="Q3330:Q3393" si="104">ROUND(E3330/D3330*100,0)</f>
        <v>146</v>
      </c>
      <c r="R3330">
        <f t="shared" ref="R3330:R3393" si="105">IFERROR(ROUND(E3330/L3330,2),0)</f>
        <v>292.77999999999997</v>
      </c>
    </row>
    <row r="3331" spans="1:18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8342</v>
      </c>
      <c r="O3331" s="12" t="s">
        <v>8273</v>
      </c>
      <c r="P3331" t="s">
        <v>8274</v>
      </c>
      <c r="Q3331" s="10">
        <f t="shared" si="104"/>
        <v>117</v>
      </c>
      <c r="R3331">
        <f t="shared" si="105"/>
        <v>44.92</v>
      </c>
    </row>
    <row r="3332" spans="1:18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8342</v>
      </c>
      <c r="O3332" s="12" t="s">
        <v>8273</v>
      </c>
      <c r="P3332" t="s">
        <v>8274</v>
      </c>
      <c r="Q3332" s="10">
        <f t="shared" si="104"/>
        <v>106</v>
      </c>
      <c r="R3332">
        <f t="shared" si="105"/>
        <v>23.1</v>
      </c>
    </row>
    <row r="3333" spans="1:18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8342</v>
      </c>
      <c r="O3333" s="12" t="s">
        <v>8273</v>
      </c>
      <c r="P3333" t="s">
        <v>8274</v>
      </c>
      <c r="Q3333" s="10">
        <f t="shared" si="104"/>
        <v>105</v>
      </c>
      <c r="R3333">
        <f t="shared" si="105"/>
        <v>80.400000000000006</v>
      </c>
    </row>
    <row r="3334" spans="1:18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8342</v>
      </c>
      <c r="O3334" s="12" t="s">
        <v>8273</v>
      </c>
      <c r="P3334" t="s">
        <v>8274</v>
      </c>
      <c r="Q3334" s="10">
        <f t="shared" si="104"/>
        <v>100</v>
      </c>
      <c r="R3334">
        <f t="shared" si="105"/>
        <v>72.290000000000006</v>
      </c>
    </row>
    <row r="3335" spans="1:18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8342</v>
      </c>
      <c r="O3335" s="12" t="s">
        <v>8273</v>
      </c>
      <c r="P3335" t="s">
        <v>8274</v>
      </c>
      <c r="Q3335" s="10">
        <f t="shared" si="104"/>
        <v>105</v>
      </c>
      <c r="R3335">
        <f t="shared" si="105"/>
        <v>32.97</v>
      </c>
    </row>
    <row r="3336" spans="1:18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8342</v>
      </c>
      <c r="O3336" s="12" t="s">
        <v>8273</v>
      </c>
      <c r="P3336" t="s">
        <v>8274</v>
      </c>
      <c r="Q3336" s="10">
        <f t="shared" si="104"/>
        <v>139</v>
      </c>
      <c r="R3336">
        <f t="shared" si="105"/>
        <v>116.65</v>
      </c>
    </row>
    <row r="3337" spans="1:18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8342</v>
      </c>
      <c r="O3337" s="12" t="s">
        <v>8273</v>
      </c>
      <c r="P3337" t="s">
        <v>8274</v>
      </c>
      <c r="Q3337" s="10">
        <f t="shared" si="104"/>
        <v>100</v>
      </c>
      <c r="R3337">
        <f t="shared" si="105"/>
        <v>79.62</v>
      </c>
    </row>
    <row r="3338" spans="1:18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8342</v>
      </c>
      <c r="O3338" s="12" t="s">
        <v>8273</v>
      </c>
      <c r="P3338" t="s">
        <v>8274</v>
      </c>
      <c r="Q3338" s="10">
        <f t="shared" si="104"/>
        <v>100</v>
      </c>
      <c r="R3338">
        <f t="shared" si="105"/>
        <v>27.78</v>
      </c>
    </row>
    <row r="3339" spans="1:18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8342</v>
      </c>
      <c r="O3339" s="12" t="s">
        <v>8273</v>
      </c>
      <c r="P3339" t="s">
        <v>8274</v>
      </c>
      <c r="Q3339" s="10">
        <f t="shared" si="104"/>
        <v>110</v>
      </c>
      <c r="R3339">
        <f t="shared" si="105"/>
        <v>81.03</v>
      </c>
    </row>
    <row r="3340" spans="1:18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8342</v>
      </c>
      <c r="O3340" s="12" t="s">
        <v>8273</v>
      </c>
      <c r="P3340" t="s">
        <v>8274</v>
      </c>
      <c r="Q3340" s="10">
        <f t="shared" si="104"/>
        <v>102</v>
      </c>
      <c r="R3340">
        <f t="shared" si="105"/>
        <v>136.85</v>
      </c>
    </row>
    <row r="3341" spans="1:18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8342</v>
      </c>
      <c r="O3341" s="12" t="s">
        <v>8273</v>
      </c>
      <c r="P3341" t="s">
        <v>8274</v>
      </c>
      <c r="Q3341" s="10">
        <f t="shared" si="104"/>
        <v>104</v>
      </c>
      <c r="R3341">
        <f t="shared" si="105"/>
        <v>177.62</v>
      </c>
    </row>
    <row r="3342" spans="1:18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8342</v>
      </c>
      <c r="O3342" s="12" t="s">
        <v>8273</v>
      </c>
      <c r="P3342" t="s">
        <v>8274</v>
      </c>
      <c r="Q3342" s="10">
        <f t="shared" si="104"/>
        <v>138</v>
      </c>
      <c r="R3342">
        <f t="shared" si="105"/>
        <v>109.08</v>
      </c>
    </row>
    <row r="3343" spans="1:18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8342</v>
      </c>
      <c r="O3343" s="12" t="s">
        <v>8273</v>
      </c>
      <c r="P3343" t="s">
        <v>8274</v>
      </c>
      <c r="Q3343" s="10">
        <f t="shared" si="104"/>
        <v>100</v>
      </c>
      <c r="R3343">
        <f t="shared" si="105"/>
        <v>119.64</v>
      </c>
    </row>
    <row r="3344" spans="1:18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8342</v>
      </c>
      <c r="O3344" s="12" t="s">
        <v>8273</v>
      </c>
      <c r="P3344" t="s">
        <v>8274</v>
      </c>
      <c r="Q3344" s="10">
        <f t="shared" si="104"/>
        <v>102</v>
      </c>
      <c r="R3344">
        <f t="shared" si="105"/>
        <v>78.209999999999994</v>
      </c>
    </row>
    <row r="3345" spans="1:18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8342</v>
      </c>
      <c r="O3345" s="12" t="s">
        <v>8273</v>
      </c>
      <c r="P3345" t="s">
        <v>8274</v>
      </c>
      <c r="Q3345" s="10">
        <f t="shared" si="104"/>
        <v>171</v>
      </c>
      <c r="R3345">
        <f t="shared" si="105"/>
        <v>52.17</v>
      </c>
    </row>
    <row r="3346" spans="1:18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8342</v>
      </c>
      <c r="O3346" s="12" t="s">
        <v>8273</v>
      </c>
      <c r="P3346" t="s">
        <v>8274</v>
      </c>
      <c r="Q3346" s="10">
        <f t="shared" si="104"/>
        <v>101</v>
      </c>
      <c r="R3346">
        <f t="shared" si="105"/>
        <v>114.13</v>
      </c>
    </row>
    <row r="3347" spans="1:18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8342</v>
      </c>
      <c r="O3347" s="12" t="s">
        <v>8273</v>
      </c>
      <c r="P3347" t="s">
        <v>8274</v>
      </c>
      <c r="Q3347" s="10">
        <f t="shared" si="104"/>
        <v>130</v>
      </c>
      <c r="R3347">
        <f t="shared" si="105"/>
        <v>50</v>
      </c>
    </row>
    <row r="3348" spans="1:18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8342</v>
      </c>
      <c r="O3348" s="12" t="s">
        <v>8273</v>
      </c>
      <c r="P3348" t="s">
        <v>8274</v>
      </c>
      <c r="Q3348" s="10">
        <f t="shared" si="104"/>
        <v>110</v>
      </c>
      <c r="R3348">
        <f t="shared" si="105"/>
        <v>91.67</v>
      </c>
    </row>
    <row r="3349" spans="1:18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8342</v>
      </c>
      <c r="O3349" s="12" t="s">
        <v>8273</v>
      </c>
      <c r="P3349" t="s">
        <v>8274</v>
      </c>
      <c r="Q3349" s="10">
        <f t="shared" si="104"/>
        <v>119</v>
      </c>
      <c r="R3349">
        <f t="shared" si="105"/>
        <v>108.59</v>
      </c>
    </row>
    <row r="3350" spans="1:18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8342</v>
      </c>
      <c r="O3350" s="12" t="s">
        <v>8273</v>
      </c>
      <c r="P3350" t="s">
        <v>8274</v>
      </c>
      <c r="Q3350" s="10">
        <f t="shared" si="104"/>
        <v>100</v>
      </c>
      <c r="R3350">
        <f t="shared" si="105"/>
        <v>69.819999999999993</v>
      </c>
    </row>
    <row r="3351" spans="1:18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8342</v>
      </c>
      <c r="O3351" s="12" t="s">
        <v>8273</v>
      </c>
      <c r="P3351" t="s">
        <v>8274</v>
      </c>
      <c r="Q3351" s="10">
        <f t="shared" si="104"/>
        <v>153</v>
      </c>
      <c r="R3351">
        <f t="shared" si="105"/>
        <v>109.57</v>
      </c>
    </row>
    <row r="3352" spans="1:18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8342</v>
      </c>
      <c r="O3352" s="12" t="s">
        <v>8273</v>
      </c>
      <c r="P3352" t="s">
        <v>8274</v>
      </c>
      <c r="Q3352" s="10">
        <f t="shared" si="104"/>
        <v>104</v>
      </c>
      <c r="R3352">
        <f t="shared" si="105"/>
        <v>71.67</v>
      </c>
    </row>
    <row r="3353" spans="1:18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8342</v>
      </c>
      <c r="O3353" s="12" t="s">
        <v>8273</v>
      </c>
      <c r="P3353" t="s">
        <v>8274</v>
      </c>
      <c r="Q3353" s="10">
        <f t="shared" si="104"/>
        <v>101</v>
      </c>
      <c r="R3353">
        <f t="shared" si="105"/>
        <v>93.61</v>
      </c>
    </row>
    <row r="3354" spans="1:18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8342</v>
      </c>
      <c r="O3354" s="12" t="s">
        <v>8273</v>
      </c>
      <c r="P3354" t="s">
        <v>8274</v>
      </c>
      <c r="Q3354" s="10">
        <f t="shared" si="104"/>
        <v>108</v>
      </c>
      <c r="R3354">
        <f t="shared" si="105"/>
        <v>76.8</v>
      </c>
    </row>
    <row r="3355" spans="1:18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8342</v>
      </c>
      <c r="O3355" s="12" t="s">
        <v>8273</v>
      </c>
      <c r="P3355" t="s">
        <v>8274</v>
      </c>
      <c r="Q3355" s="10">
        <f t="shared" si="104"/>
        <v>315</v>
      </c>
      <c r="R3355">
        <f t="shared" si="105"/>
        <v>35.799999999999997</v>
      </c>
    </row>
    <row r="3356" spans="1:18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8342</v>
      </c>
      <c r="O3356" s="12" t="s">
        <v>8273</v>
      </c>
      <c r="P3356" t="s">
        <v>8274</v>
      </c>
      <c r="Q3356" s="10">
        <f t="shared" si="104"/>
        <v>102</v>
      </c>
      <c r="R3356">
        <f t="shared" si="105"/>
        <v>55.6</v>
      </c>
    </row>
    <row r="3357" spans="1:18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8342</v>
      </c>
      <c r="O3357" s="12" t="s">
        <v>8273</v>
      </c>
      <c r="P3357" t="s">
        <v>8274</v>
      </c>
      <c r="Q3357" s="10">
        <f t="shared" si="104"/>
        <v>126</v>
      </c>
      <c r="R3357">
        <f t="shared" si="105"/>
        <v>147.33000000000001</v>
      </c>
    </row>
    <row r="3358" spans="1:18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8342</v>
      </c>
      <c r="O3358" s="12" t="s">
        <v>8273</v>
      </c>
      <c r="P3358" t="s">
        <v>8274</v>
      </c>
      <c r="Q3358" s="10">
        <f t="shared" si="104"/>
        <v>101</v>
      </c>
      <c r="R3358">
        <f t="shared" si="105"/>
        <v>56.33</v>
      </c>
    </row>
    <row r="3359" spans="1:18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8342</v>
      </c>
      <c r="O3359" s="12" t="s">
        <v>8273</v>
      </c>
      <c r="P3359" t="s">
        <v>8274</v>
      </c>
      <c r="Q3359" s="10">
        <f t="shared" si="104"/>
        <v>101</v>
      </c>
      <c r="R3359">
        <f t="shared" si="105"/>
        <v>96.19</v>
      </c>
    </row>
    <row r="3360" spans="1:18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8342</v>
      </c>
      <c r="O3360" s="12" t="s">
        <v>8273</v>
      </c>
      <c r="P3360" t="s">
        <v>8274</v>
      </c>
      <c r="Q3360" s="10">
        <f t="shared" si="104"/>
        <v>103</v>
      </c>
      <c r="R3360">
        <f t="shared" si="105"/>
        <v>63.57</v>
      </c>
    </row>
    <row r="3361" spans="1:18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8342</v>
      </c>
      <c r="O3361" s="12" t="s">
        <v>8273</v>
      </c>
      <c r="P3361" t="s">
        <v>8274</v>
      </c>
      <c r="Q3361" s="10">
        <f t="shared" si="104"/>
        <v>106</v>
      </c>
      <c r="R3361">
        <f t="shared" si="105"/>
        <v>184.78</v>
      </c>
    </row>
    <row r="3362" spans="1:18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8342</v>
      </c>
      <c r="O3362" s="12" t="s">
        <v>8273</v>
      </c>
      <c r="P3362" t="s">
        <v>8274</v>
      </c>
      <c r="Q3362" s="10">
        <f t="shared" si="104"/>
        <v>101</v>
      </c>
      <c r="R3362">
        <f t="shared" si="105"/>
        <v>126.72</v>
      </c>
    </row>
    <row r="3363" spans="1:18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8342</v>
      </c>
      <c r="O3363" s="12" t="s">
        <v>8273</v>
      </c>
      <c r="P3363" t="s">
        <v>8274</v>
      </c>
      <c r="Q3363" s="10">
        <f t="shared" si="104"/>
        <v>113</v>
      </c>
      <c r="R3363">
        <f t="shared" si="105"/>
        <v>83.43</v>
      </c>
    </row>
    <row r="3364" spans="1:18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8342</v>
      </c>
      <c r="O3364" s="12" t="s">
        <v>8273</v>
      </c>
      <c r="P3364" t="s">
        <v>8274</v>
      </c>
      <c r="Q3364" s="10">
        <f t="shared" si="104"/>
        <v>218</v>
      </c>
      <c r="R3364">
        <f t="shared" si="105"/>
        <v>54.5</v>
      </c>
    </row>
    <row r="3365" spans="1:18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8342</v>
      </c>
      <c r="O3365" s="12" t="s">
        <v>8273</v>
      </c>
      <c r="P3365" t="s">
        <v>8274</v>
      </c>
      <c r="Q3365" s="10">
        <f t="shared" si="104"/>
        <v>101</v>
      </c>
      <c r="R3365">
        <f t="shared" si="105"/>
        <v>302.31</v>
      </c>
    </row>
    <row r="3366" spans="1:18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8342</v>
      </c>
      <c r="O3366" s="12" t="s">
        <v>8273</v>
      </c>
      <c r="P3366" t="s">
        <v>8274</v>
      </c>
      <c r="Q3366" s="10">
        <f t="shared" si="104"/>
        <v>106</v>
      </c>
      <c r="R3366">
        <f t="shared" si="105"/>
        <v>44.14</v>
      </c>
    </row>
    <row r="3367" spans="1:18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8342</v>
      </c>
      <c r="O3367" s="12" t="s">
        <v>8273</v>
      </c>
      <c r="P3367" t="s">
        <v>8274</v>
      </c>
      <c r="Q3367" s="10">
        <f t="shared" si="104"/>
        <v>104</v>
      </c>
      <c r="R3367">
        <f t="shared" si="105"/>
        <v>866.67</v>
      </c>
    </row>
    <row r="3368" spans="1:18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8342</v>
      </c>
      <c r="O3368" s="12" t="s">
        <v>8273</v>
      </c>
      <c r="P3368" t="s">
        <v>8274</v>
      </c>
      <c r="Q3368" s="10">
        <f t="shared" si="104"/>
        <v>221</v>
      </c>
      <c r="R3368">
        <f t="shared" si="105"/>
        <v>61.39</v>
      </c>
    </row>
    <row r="3369" spans="1:18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8342</v>
      </c>
      <c r="O3369" s="12" t="s">
        <v>8273</v>
      </c>
      <c r="P3369" t="s">
        <v>8274</v>
      </c>
      <c r="Q3369" s="10">
        <f t="shared" si="104"/>
        <v>119</v>
      </c>
      <c r="R3369">
        <f t="shared" si="105"/>
        <v>29.67</v>
      </c>
    </row>
    <row r="3370" spans="1:18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8342</v>
      </c>
      <c r="O3370" s="12" t="s">
        <v>8273</v>
      </c>
      <c r="P3370" t="s">
        <v>8274</v>
      </c>
      <c r="Q3370" s="10">
        <f t="shared" si="104"/>
        <v>105</v>
      </c>
      <c r="R3370">
        <f t="shared" si="105"/>
        <v>45.48</v>
      </c>
    </row>
    <row r="3371" spans="1:18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8342</v>
      </c>
      <c r="O3371" s="12" t="s">
        <v>8273</v>
      </c>
      <c r="P3371" t="s">
        <v>8274</v>
      </c>
      <c r="Q3371" s="10">
        <f t="shared" si="104"/>
        <v>104</v>
      </c>
      <c r="R3371">
        <f t="shared" si="105"/>
        <v>96.2</v>
      </c>
    </row>
    <row r="3372" spans="1:18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8342</v>
      </c>
      <c r="O3372" s="12" t="s">
        <v>8273</v>
      </c>
      <c r="P3372" t="s">
        <v>8274</v>
      </c>
      <c r="Q3372" s="10">
        <f t="shared" si="104"/>
        <v>118</v>
      </c>
      <c r="R3372">
        <f t="shared" si="105"/>
        <v>67.92</v>
      </c>
    </row>
    <row r="3373" spans="1:18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8342</v>
      </c>
      <c r="O3373" s="12" t="s">
        <v>8273</v>
      </c>
      <c r="P3373" t="s">
        <v>8274</v>
      </c>
      <c r="Q3373" s="10">
        <f t="shared" si="104"/>
        <v>139</v>
      </c>
      <c r="R3373">
        <f t="shared" si="105"/>
        <v>30.78</v>
      </c>
    </row>
    <row r="3374" spans="1:18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8342</v>
      </c>
      <c r="O3374" s="12" t="s">
        <v>8273</v>
      </c>
      <c r="P3374" t="s">
        <v>8274</v>
      </c>
      <c r="Q3374" s="10">
        <f t="shared" si="104"/>
        <v>104</v>
      </c>
      <c r="R3374">
        <f t="shared" si="105"/>
        <v>38.33</v>
      </c>
    </row>
    <row r="3375" spans="1:18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8342</v>
      </c>
      <c r="O3375" s="12" t="s">
        <v>8273</v>
      </c>
      <c r="P3375" t="s">
        <v>8274</v>
      </c>
      <c r="Q3375" s="10">
        <f t="shared" si="104"/>
        <v>100</v>
      </c>
      <c r="R3375">
        <f t="shared" si="105"/>
        <v>66.83</v>
      </c>
    </row>
    <row r="3376" spans="1:18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8342</v>
      </c>
      <c r="O3376" s="12" t="s">
        <v>8273</v>
      </c>
      <c r="P3376" t="s">
        <v>8274</v>
      </c>
      <c r="Q3376" s="10">
        <f t="shared" si="104"/>
        <v>107</v>
      </c>
      <c r="R3376">
        <f t="shared" si="105"/>
        <v>71.73</v>
      </c>
    </row>
    <row r="3377" spans="1:18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8342</v>
      </c>
      <c r="O3377" s="12" t="s">
        <v>8273</v>
      </c>
      <c r="P3377" t="s">
        <v>8274</v>
      </c>
      <c r="Q3377" s="10">
        <f t="shared" si="104"/>
        <v>100</v>
      </c>
      <c r="R3377">
        <f t="shared" si="105"/>
        <v>176.47</v>
      </c>
    </row>
    <row r="3378" spans="1:18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8342</v>
      </c>
      <c r="O3378" s="12" t="s">
        <v>8273</v>
      </c>
      <c r="P3378" t="s">
        <v>8274</v>
      </c>
      <c r="Q3378" s="10">
        <f t="shared" si="104"/>
        <v>100</v>
      </c>
      <c r="R3378">
        <f t="shared" si="105"/>
        <v>421.11</v>
      </c>
    </row>
    <row r="3379" spans="1:18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8342</v>
      </c>
      <c r="O3379" s="12" t="s">
        <v>8273</v>
      </c>
      <c r="P3379" t="s">
        <v>8274</v>
      </c>
      <c r="Q3379" s="10">
        <f t="shared" si="104"/>
        <v>101</v>
      </c>
      <c r="R3379">
        <f t="shared" si="105"/>
        <v>104.99</v>
      </c>
    </row>
    <row r="3380" spans="1:18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8342</v>
      </c>
      <c r="O3380" s="12" t="s">
        <v>8273</v>
      </c>
      <c r="P3380" t="s">
        <v>8274</v>
      </c>
      <c r="Q3380" s="10">
        <f t="shared" si="104"/>
        <v>108</v>
      </c>
      <c r="R3380">
        <f t="shared" si="105"/>
        <v>28.19</v>
      </c>
    </row>
    <row r="3381" spans="1:18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8342</v>
      </c>
      <c r="O3381" s="12" t="s">
        <v>8273</v>
      </c>
      <c r="P3381" t="s">
        <v>8274</v>
      </c>
      <c r="Q3381" s="10">
        <f t="shared" si="104"/>
        <v>104</v>
      </c>
      <c r="R3381">
        <f t="shared" si="105"/>
        <v>54.55</v>
      </c>
    </row>
    <row r="3382" spans="1:18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8342</v>
      </c>
      <c r="O3382" s="12" t="s">
        <v>8273</v>
      </c>
      <c r="P3382" t="s">
        <v>8274</v>
      </c>
      <c r="Q3382" s="10">
        <f t="shared" si="104"/>
        <v>104</v>
      </c>
      <c r="R3382">
        <f t="shared" si="105"/>
        <v>111.89</v>
      </c>
    </row>
    <row r="3383" spans="1:18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8342</v>
      </c>
      <c r="O3383" s="12" t="s">
        <v>8273</v>
      </c>
      <c r="P3383" t="s">
        <v>8274</v>
      </c>
      <c r="Q3383" s="10">
        <f t="shared" si="104"/>
        <v>102</v>
      </c>
      <c r="R3383">
        <f t="shared" si="105"/>
        <v>85.21</v>
      </c>
    </row>
    <row r="3384" spans="1:18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8342</v>
      </c>
      <c r="O3384" s="12" t="s">
        <v>8273</v>
      </c>
      <c r="P3384" t="s">
        <v>8274</v>
      </c>
      <c r="Q3384" s="10">
        <f t="shared" si="104"/>
        <v>101</v>
      </c>
      <c r="R3384">
        <f t="shared" si="105"/>
        <v>76.650000000000006</v>
      </c>
    </row>
    <row r="3385" spans="1:18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8342</v>
      </c>
      <c r="O3385" s="12" t="s">
        <v>8273</v>
      </c>
      <c r="P3385" t="s">
        <v>8274</v>
      </c>
      <c r="Q3385" s="10">
        <f t="shared" si="104"/>
        <v>112</v>
      </c>
      <c r="R3385">
        <f t="shared" si="105"/>
        <v>65.17</v>
      </c>
    </row>
    <row r="3386" spans="1:18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8342</v>
      </c>
      <c r="O3386" s="12" t="s">
        <v>8273</v>
      </c>
      <c r="P3386" t="s">
        <v>8274</v>
      </c>
      <c r="Q3386" s="10">
        <f t="shared" si="104"/>
        <v>100</v>
      </c>
      <c r="R3386">
        <f t="shared" si="105"/>
        <v>93.76</v>
      </c>
    </row>
    <row r="3387" spans="1:18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8342</v>
      </c>
      <c r="O3387" s="12" t="s">
        <v>8273</v>
      </c>
      <c r="P3387" t="s">
        <v>8274</v>
      </c>
      <c r="Q3387" s="10">
        <f t="shared" si="104"/>
        <v>100</v>
      </c>
      <c r="R3387">
        <f t="shared" si="105"/>
        <v>133.33000000000001</v>
      </c>
    </row>
    <row r="3388" spans="1:18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8342</v>
      </c>
      <c r="O3388" s="12" t="s">
        <v>8273</v>
      </c>
      <c r="P3388" t="s">
        <v>8274</v>
      </c>
      <c r="Q3388" s="10">
        <f t="shared" si="104"/>
        <v>105</v>
      </c>
      <c r="R3388">
        <f t="shared" si="105"/>
        <v>51.22</v>
      </c>
    </row>
    <row r="3389" spans="1:18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8342</v>
      </c>
      <c r="O3389" s="12" t="s">
        <v>8273</v>
      </c>
      <c r="P3389" t="s">
        <v>8274</v>
      </c>
      <c r="Q3389" s="10">
        <f t="shared" si="104"/>
        <v>117</v>
      </c>
      <c r="R3389">
        <f t="shared" si="105"/>
        <v>100.17</v>
      </c>
    </row>
    <row r="3390" spans="1:18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8342</v>
      </c>
      <c r="O3390" s="12" t="s">
        <v>8273</v>
      </c>
      <c r="P3390" t="s">
        <v>8274</v>
      </c>
      <c r="Q3390" s="10">
        <f t="shared" si="104"/>
        <v>104</v>
      </c>
      <c r="R3390">
        <f t="shared" si="105"/>
        <v>34.6</v>
      </c>
    </row>
    <row r="3391" spans="1:18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8342</v>
      </c>
      <c r="O3391" s="12" t="s">
        <v>8273</v>
      </c>
      <c r="P3391" t="s">
        <v>8274</v>
      </c>
      <c r="Q3391" s="10">
        <f t="shared" si="104"/>
        <v>115</v>
      </c>
      <c r="R3391">
        <f t="shared" si="105"/>
        <v>184.68</v>
      </c>
    </row>
    <row r="3392" spans="1:18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8342</v>
      </c>
      <c r="O3392" s="12" t="s">
        <v>8273</v>
      </c>
      <c r="P3392" t="s">
        <v>8274</v>
      </c>
      <c r="Q3392" s="10">
        <f t="shared" si="104"/>
        <v>102</v>
      </c>
      <c r="R3392">
        <f t="shared" si="105"/>
        <v>69.819999999999993</v>
      </c>
    </row>
    <row r="3393" spans="1:18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8342</v>
      </c>
      <c r="O3393" s="12" t="s">
        <v>8273</v>
      </c>
      <c r="P3393" t="s">
        <v>8274</v>
      </c>
      <c r="Q3393" s="10">
        <f t="shared" si="104"/>
        <v>223</v>
      </c>
      <c r="R3393">
        <f t="shared" si="105"/>
        <v>61.94</v>
      </c>
    </row>
    <row r="3394" spans="1:18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8342</v>
      </c>
      <c r="O3394" s="12" t="s">
        <v>8273</v>
      </c>
      <c r="P3394" t="s">
        <v>8274</v>
      </c>
      <c r="Q3394" s="10">
        <f t="shared" ref="Q3394:Q3457" si="106">ROUND(E3394/D3394*100,0)</f>
        <v>100</v>
      </c>
      <c r="R3394">
        <f t="shared" ref="R3394:R3457" si="107">IFERROR(ROUND(E3394/L3394,2),0)</f>
        <v>41.67</v>
      </c>
    </row>
    <row r="3395" spans="1:18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8342</v>
      </c>
      <c r="O3395" s="12" t="s">
        <v>8273</v>
      </c>
      <c r="P3395" t="s">
        <v>8274</v>
      </c>
      <c r="Q3395" s="10">
        <f t="shared" si="106"/>
        <v>106</v>
      </c>
      <c r="R3395">
        <f t="shared" si="107"/>
        <v>36.07</v>
      </c>
    </row>
    <row r="3396" spans="1:18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8342</v>
      </c>
      <c r="O3396" s="12" t="s">
        <v>8273</v>
      </c>
      <c r="P3396" t="s">
        <v>8274</v>
      </c>
      <c r="Q3396" s="10">
        <f t="shared" si="106"/>
        <v>142</v>
      </c>
      <c r="R3396">
        <f t="shared" si="107"/>
        <v>29</v>
      </c>
    </row>
    <row r="3397" spans="1:18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8342</v>
      </c>
      <c r="O3397" s="12" t="s">
        <v>8273</v>
      </c>
      <c r="P3397" t="s">
        <v>8274</v>
      </c>
      <c r="Q3397" s="10">
        <f t="shared" si="106"/>
        <v>184</v>
      </c>
      <c r="R3397">
        <f t="shared" si="107"/>
        <v>24.21</v>
      </c>
    </row>
    <row r="3398" spans="1:18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8342</v>
      </c>
      <c r="O3398" s="12" t="s">
        <v>8273</v>
      </c>
      <c r="P3398" t="s">
        <v>8274</v>
      </c>
      <c r="Q3398" s="10">
        <f t="shared" si="106"/>
        <v>104</v>
      </c>
      <c r="R3398">
        <f t="shared" si="107"/>
        <v>55.89</v>
      </c>
    </row>
    <row r="3399" spans="1:18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8342</v>
      </c>
      <c r="O3399" s="12" t="s">
        <v>8273</v>
      </c>
      <c r="P3399" t="s">
        <v>8274</v>
      </c>
      <c r="Q3399" s="10">
        <f t="shared" si="106"/>
        <v>112</v>
      </c>
      <c r="R3399">
        <f t="shared" si="107"/>
        <v>11.67</v>
      </c>
    </row>
    <row r="3400" spans="1:18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8342</v>
      </c>
      <c r="O3400" s="12" t="s">
        <v>8273</v>
      </c>
      <c r="P3400" t="s">
        <v>8274</v>
      </c>
      <c r="Q3400" s="10">
        <f t="shared" si="106"/>
        <v>111</v>
      </c>
      <c r="R3400">
        <f t="shared" si="107"/>
        <v>68.349999999999994</v>
      </c>
    </row>
    <row r="3401" spans="1:18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8342</v>
      </c>
      <c r="O3401" s="12" t="s">
        <v>8273</v>
      </c>
      <c r="P3401" t="s">
        <v>8274</v>
      </c>
      <c r="Q3401" s="10">
        <f t="shared" si="106"/>
        <v>104</v>
      </c>
      <c r="R3401">
        <f t="shared" si="107"/>
        <v>27.07</v>
      </c>
    </row>
    <row r="3402" spans="1:18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8342</v>
      </c>
      <c r="O3402" s="12" t="s">
        <v>8273</v>
      </c>
      <c r="P3402" t="s">
        <v>8274</v>
      </c>
      <c r="Q3402" s="10">
        <f t="shared" si="106"/>
        <v>100</v>
      </c>
      <c r="R3402">
        <f t="shared" si="107"/>
        <v>118.13</v>
      </c>
    </row>
    <row r="3403" spans="1:18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8342</v>
      </c>
      <c r="O3403" s="12" t="s">
        <v>8273</v>
      </c>
      <c r="P3403" t="s">
        <v>8274</v>
      </c>
      <c r="Q3403" s="10">
        <f t="shared" si="106"/>
        <v>102</v>
      </c>
      <c r="R3403">
        <f t="shared" si="107"/>
        <v>44.76</v>
      </c>
    </row>
    <row r="3404" spans="1:18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8342</v>
      </c>
      <c r="O3404" s="12" t="s">
        <v>8273</v>
      </c>
      <c r="P3404" t="s">
        <v>8274</v>
      </c>
      <c r="Q3404" s="10">
        <f t="shared" si="106"/>
        <v>110</v>
      </c>
      <c r="R3404">
        <f t="shared" si="107"/>
        <v>99.79</v>
      </c>
    </row>
    <row r="3405" spans="1:18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8342</v>
      </c>
      <c r="O3405" s="12" t="s">
        <v>8273</v>
      </c>
      <c r="P3405" t="s">
        <v>8274</v>
      </c>
      <c r="Q3405" s="10">
        <f t="shared" si="106"/>
        <v>100</v>
      </c>
      <c r="R3405">
        <f t="shared" si="107"/>
        <v>117.65</v>
      </c>
    </row>
    <row r="3406" spans="1:18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8342</v>
      </c>
      <c r="O3406" s="12" t="s">
        <v>8273</v>
      </c>
      <c r="P3406" t="s">
        <v>8274</v>
      </c>
      <c r="Q3406" s="10">
        <f t="shared" si="106"/>
        <v>122</v>
      </c>
      <c r="R3406">
        <f t="shared" si="107"/>
        <v>203.33</v>
      </c>
    </row>
    <row r="3407" spans="1:18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8342</v>
      </c>
      <c r="O3407" s="12" t="s">
        <v>8273</v>
      </c>
      <c r="P3407" t="s">
        <v>8274</v>
      </c>
      <c r="Q3407" s="10">
        <f t="shared" si="106"/>
        <v>138</v>
      </c>
      <c r="R3407">
        <f t="shared" si="107"/>
        <v>28.32</v>
      </c>
    </row>
    <row r="3408" spans="1:18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8342</v>
      </c>
      <c r="O3408" s="12" t="s">
        <v>8273</v>
      </c>
      <c r="P3408" t="s">
        <v>8274</v>
      </c>
      <c r="Q3408" s="10">
        <f t="shared" si="106"/>
        <v>100</v>
      </c>
      <c r="R3408">
        <f t="shared" si="107"/>
        <v>110.23</v>
      </c>
    </row>
    <row r="3409" spans="1:18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8342</v>
      </c>
      <c r="O3409" s="12" t="s">
        <v>8273</v>
      </c>
      <c r="P3409" t="s">
        <v>8274</v>
      </c>
      <c r="Q3409" s="10">
        <f t="shared" si="106"/>
        <v>107</v>
      </c>
      <c r="R3409">
        <f t="shared" si="107"/>
        <v>31.97</v>
      </c>
    </row>
    <row r="3410" spans="1:18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8342</v>
      </c>
      <c r="O3410" s="12" t="s">
        <v>8273</v>
      </c>
      <c r="P3410" t="s">
        <v>8274</v>
      </c>
      <c r="Q3410" s="10">
        <f t="shared" si="106"/>
        <v>211</v>
      </c>
      <c r="R3410">
        <f t="shared" si="107"/>
        <v>58.61</v>
      </c>
    </row>
    <row r="3411" spans="1:18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8342</v>
      </c>
      <c r="O3411" s="12" t="s">
        <v>8273</v>
      </c>
      <c r="P3411" t="s">
        <v>8274</v>
      </c>
      <c r="Q3411" s="10">
        <f t="shared" si="106"/>
        <v>124</v>
      </c>
      <c r="R3411">
        <f t="shared" si="107"/>
        <v>29.43</v>
      </c>
    </row>
    <row r="3412" spans="1:18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8342</v>
      </c>
      <c r="O3412" s="12" t="s">
        <v>8273</v>
      </c>
      <c r="P3412" t="s">
        <v>8274</v>
      </c>
      <c r="Q3412" s="10">
        <f t="shared" si="106"/>
        <v>109</v>
      </c>
      <c r="R3412">
        <f t="shared" si="107"/>
        <v>81.38</v>
      </c>
    </row>
    <row r="3413" spans="1:18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8342</v>
      </c>
      <c r="O3413" s="12" t="s">
        <v>8273</v>
      </c>
      <c r="P3413" t="s">
        <v>8274</v>
      </c>
      <c r="Q3413" s="10">
        <f t="shared" si="106"/>
        <v>104</v>
      </c>
      <c r="R3413">
        <f t="shared" si="107"/>
        <v>199.17</v>
      </c>
    </row>
    <row r="3414" spans="1:18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8342</v>
      </c>
      <c r="O3414" s="12" t="s">
        <v>8273</v>
      </c>
      <c r="P3414" t="s">
        <v>8274</v>
      </c>
      <c r="Q3414" s="10">
        <f t="shared" si="106"/>
        <v>100</v>
      </c>
      <c r="R3414">
        <f t="shared" si="107"/>
        <v>115.38</v>
      </c>
    </row>
    <row r="3415" spans="1:18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8342</v>
      </c>
      <c r="O3415" s="12" t="s">
        <v>8273</v>
      </c>
      <c r="P3415" t="s">
        <v>8274</v>
      </c>
      <c r="Q3415" s="10">
        <f t="shared" si="106"/>
        <v>130</v>
      </c>
      <c r="R3415">
        <f t="shared" si="107"/>
        <v>46.43</v>
      </c>
    </row>
    <row r="3416" spans="1:18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8342</v>
      </c>
      <c r="O3416" s="12" t="s">
        <v>8273</v>
      </c>
      <c r="P3416" t="s">
        <v>8274</v>
      </c>
      <c r="Q3416" s="10">
        <f t="shared" si="106"/>
        <v>104</v>
      </c>
      <c r="R3416">
        <f t="shared" si="107"/>
        <v>70.569999999999993</v>
      </c>
    </row>
    <row r="3417" spans="1:18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8342</v>
      </c>
      <c r="O3417" s="12" t="s">
        <v>8273</v>
      </c>
      <c r="P3417" t="s">
        <v>8274</v>
      </c>
      <c r="Q3417" s="10">
        <f t="shared" si="106"/>
        <v>100</v>
      </c>
      <c r="R3417">
        <f t="shared" si="107"/>
        <v>22.22</v>
      </c>
    </row>
    <row r="3418" spans="1:18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8342</v>
      </c>
      <c r="O3418" s="12" t="s">
        <v>8273</v>
      </c>
      <c r="P3418" t="s">
        <v>8274</v>
      </c>
      <c r="Q3418" s="10">
        <f t="shared" si="106"/>
        <v>120</v>
      </c>
      <c r="R3418">
        <f t="shared" si="107"/>
        <v>159.47</v>
      </c>
    </row>
    <row r="3419" spans="1:18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8342</v>
      </c>
      <c r="O3419" s="12" t="s">
        <v>8273</v>
      </c>
      <c r="P3419" t="s">
        <v>8274</v>
      </c>
      <c r="Q3419" s="10">
        <f t="shared" si="106"/>
        <v>100</v>
      </c>
      <c r="R3419">
        <f t="shared" si="107"/>
        <v>37.78</v>
      </c>
    </row>
    <row r="3420" spans="1:18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8342</v>
      </c>
      <c r="O3420" s="12" t="s">
        <v>8273</v>
      </c>
      <c r="P3420" t="s">
        <v>8274</v>
      </c>
      <c r="Q3420" s="10">
        <f t="shared" si="106"/>
        <v>101</v>
      </c>
      <c r="R3420">
        <f t="shared" si="107"/>
        <v>72.05</v>
      </c>
    </row>
    <row r="3421" spans="1:18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8342</v>
      </c>
      <c r="O3421" s="12" t="s">
        <v>8273</v>
      </c>
      <c r="P3421" t="s">
        <v>8274</v>
      </c>
      <c r="Q3421" s="10">
        <f t="shared" si="106"/>
        <v>107</v>
      </c>
      <c r="R3421">
        <f t="shared" si="107"/>
        <v>63.7</v>
      </c>
    </row>
    <row r="3422" spans="1:18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8342</v>
      </c>
      <c r="O3422" s="12" t="s">
        <v>8273</v>
      </c>
      <c r="P3422" t="s">
        <v>8274</v>
      </c>
      <c r="Q3422" s="10">
        <f t="shared" si="106"/>
        <v>138</v>
      </c>
      <c r="R3422">
        <f t="shared" si="107"/>
        <v>28.41</v>
      </c>
    </row>
    <row r="3423" spans="1:18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8342</v>
      </c>
      <c r="O3423" s="12" t="s">
        <v>8273</v>
      </c>
      <c r="P3423" t="s">
        <v>8274</v>
      </c>
      <c r="Q3423" s="10">
        <f t="shared" si="106"/>
        <v>101</v>
      </c>
      <c r="R3423">
        <f t="shared" si="107"/>
        <v>103.21</v>
      </c>
    </row>
    <row r="3424" spans="1:18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8342</v>
      </c>
      <c r="O3424" s="12" t="s">
        <v>8273</v>
      </c>
      <c r="P3424" t="s">
        <v>8274</v>
      </c>
      <c r="Q3424" s="10">
        <f t="shared" si="106"/>
        <v>109</v>
      </c>
      <c r="R3424">
        <f t="shared" si="107"/>
        <v>71.150000000000006</v>
      </c>
    </row>
    <row r="3425" spans="1:18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8342</v>
      </c>
      <c r="O3425" s="12" t="s">
        <v>8273</v>
      </c>
      <c r="P3425" t="s">
        <v>8274</v>
      </c>
      <c r="Q3425" s="10">
        <f t="shared" si="106"/>
        <v>140</v>
      </c>
      <c r="R3425">
        <f t="shared" si="107"/>
        <v>35</v>
      </c>
    </row>
    <row r="3426" spans="1:18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8342</v>
      </c>
      <c r="O3426" s="12" t="s">
        <v>8273</v>
      </c>
      <c r="P3426" t="s">
        <v>8274</v>
      </c>
      <c r="Q3426" s="10">
        <f t="shared" si="106"/>
        <v>104</v>
      </c>
      <c r="R3426">
        <f t="shared" si="107"/>
        <v>81.78</v>
      </c>
    </row>
    <row r="3427" spans="1:18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8342</v>
      </c>
      <c r="O3427" s="12" t="s">
        <v>8273</v>
      </c>
      <c r="P3427" t="s">
        <v>8274</v>
      </c>
      <c r="Q3427" s="10">
        <f t="shared" si="106"/>
        <v>103</v>
      </c>
      <c r="R3427">
        <f t="shared" si="107"/>
        <v>297.02999999999997</v>
      </c>
    </row>
    <row r="3428" spans="1:18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8342</v>
      </c>
      <c r="O3428" s="12" t="s">
        <v>8273</v>
      </c>
      <c r="P3428" t="s">
        <v>8274</v>
      </c>
      <c r="Q3428" s="10">
        <f t="shared" si="106"/>
        <v>108</v>
      </c>
      <c r="R3428">
        <f t="shared" si="107"/>
        <v>46.61</v>
      </c>
    </row>
    <row r="3429" spans="1:18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8342</v>
      </c>
      <c r="O3429" s="12" t="s">
        <v>8273</v>
      </c>
      <c r="P3429" t="s">
        <v>8274</v>
      </c>
      <c r="Q3429" s="10">
        <f t="shared" si="106"/>
        <v>100</v>
      </c>
      <c r="R3429">
        <f t="shared" si="107"/>
        <v>51.72</v>
      </c>
    </row>
    <row r="3430" spans="1:18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8342</v>
      </c>
      <c r="O3430" s="12" t="s">
        <v>8273</v>
      </c>
      <c r="P3430" t="s">
        <v>8274</v>
      </c>
      <c r="Q3430" s="10">
        <f t="shared" si="106"/>
        <v>103</v>
      </c>
      <c r="R3430">
        <f t="shared" si="107"/>
        <v>40.29</v>
      </c>
    </row>
    <row r="3431" spans="1:18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8342</v>
      </c>
      <c r="O3431" s="12" t="s">
        <v>8273</v>
      </c>
      <c r="P3431" t="s">
        <v>8274</v>
      </c>
      <c r="Q3431" s="10">
        <f t="shared" si="106"/>
        <v>130</v>
      </c>
      <c r="R3431">
        <f t="shared" si="107"/>
        <v>16.25</v>
      </c>
    </row>
    <row r="3432" spans="1:18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8342</v>
      </c>
      <c r="O3432" s="12" t="s">
        <v>8273</v>
      </c>
      <c r="P3432" t="s">
        <v>8274</v>
      </c>
      <c r="Q3432" s="10">
        <f t="shared" si="106"/>
        <v>109</v>
      </c>
      <c r="R3432">
        <f t="shared" si="107"/>
        <v>30.15</v>
      </c>
    </row>
    <row r="3433" spans="1:18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8342</v>
      </c>
      <c r="O3433" s="12" t="s">
        <v>8273</v>
      </c>
      <c r="P3433" t="s">
        <v>8274</v>
      </c>
      <c r="Q3433" s="10">
        <f t="shared" si="106"/>
        <v>100</v>
      </c>
      <c r="R3433">
        <f t="shared" si="107"/>
        <v>95.24</v>
      </c>
    </row>
    <row r="3434" spans="1:18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8342</v>
      </c>
      <c r="O3434" s="12" t="s">
        <v>8273</v>
      </c>
      <c r="P3434" t="s">
        <v>8274</v>
      </c>
      <c r="Q3434" s="10">
        <f t="shared" si="106"/>
        <v>110</v>
      </c>
      <c r="R3434">
        <f t="shared" si="107"/>
        <v>52.21</v>
      </c>
    </row>
    <row r="3435" spans="1:18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8342</v>
      </c>
      <c r="O3435" s="12" t="s">
        <v>8273</v>
      </c>
      <c r="P3435" t="s">
        <v>8274</v>
      </c>
      <c r="Q3435" s="10">
        <f t="shared" si="106"/>
        <v>100</v>
      </c>
      <c r="R3435">
        <f t="shared" si="107"/>
        <v>134.15</v>
      </c>
    </row>
    <row r="3436" spans="1:18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8342</v>
      </c>
      <c r="O3436" s="12" t="s">
        <v>8273</v>
      </c>
      <c r="P3436" t="s">
        <v>8274</v>
      </c>
      <c r="Q3436" s="10">
        <f t="shared" si="106"/>
        <v>106</v>
      </c>
      <c r="R3436">
        <f t="shared" si="107"/>
        <v>62.83</v>
      </c>
    </row>
    <row r="3437" spans="1:18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8342</v>
      </c>
      <c r="O3437" s="12" t="s">
        <v>8273</v>
      </c>
      <c r="P3437" t="s">
        <v>8274</v>
      </c>
      <c r="Q3437" s="10">
        <f t="shared" si="106"/>
        <v>112</v>
      </c>
      <c r="R3437">
        <f t="shared" si="107"/>
        <v>58.95</v>
      </c>
    </row>
    <row r="3438" spans="1:18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8342</v>
      </c>
      <c r="O3438" s="12" t="s">
        <v>8273</v>
      </c>
      <c r="P3438" t="s">
        <v>8274</v>
      </c>
      <c r="Q3438" s="10">
        <f t="shared" si="106"/>
        <v>106</v>
      </c>
      <c r="R3438">
        <f t="shared" si="107"/>
        <v>143.11000000000001</v>
      </c>
    </row>
    <row r="3439" spans="1:18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8342</v>
      </c>
      <c r="O3439" s="12" t="s">
        <v>8273</v>
      </c>
      <c r="P3439" t="s">
        <v>8274</v>
      </c>
      <c r="Q3439" s="10">
        <f t="shared" si="106"/>
        <v>101</v>
      </c>
      <c r="R3439">
        <f t="shared" si="107"/>
        <v>84.17</v>
      </c>
    </row>
    <row r="3440" spans="1:18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8342</v>
      </c>
      <c r="O3440" s="12" t="s">
        <v>8273</v>
      </c>
      <c r="P3440" t="s">
        <v>8274</v>
      </c>
      <c r="Q3440" s="10">
        <f t="shared" si="106"/>
        <v>104</v>
      </c>
      <c r="R3440">
        <f t="shared" si="107"/>
        <v>186.07</v>
      </c>
    </row>
    <row r="3441" spans="1:18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8342</v>
      </c>
      <c r="O3441" s="12" t="s">
        <v>8273</v>
      </c>
      <c r="P3441" t="s">
        <v>8274</v>
      </c>
      <c r="Q3441" s="10">
        <f t="shared" si="106"/>
        <v>135</v>
      </c>
      <c r="R3441">
        <f t="shared" si="107"/>
        <v>89.79</v>
      </c>
    </row>
    <row r="3442" spans="1:18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8342</v>
      </c>
      <c r="O3442" s="12" t="s">
        <v>8273</v>
      </c>
      <c r="P3442" t="s">
        <v>8274</v>
      </c>
      <c r="Q3442" s="10">
        <f t="shared" si="106"/>
        <v>105</v>
      </c>
      <c r="R3442">
        <f t="shared" si="107"/>
        <v>64.16</v>
      </c>
    </row>
    <row r="3443" spans="1:18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8342</v>
      </c>
      <c r="O3443" s="12" t="s">
        <v>8273</v>
      </c>
      <c r="P3443" t="s">
        <v>8274</v>
      </c>
      <c r="Q3443" s="10">
        <f t="shared" si="106"/>
        <v>103</v>
      </c>
      <c r="R3443">
        <f t="shared" si="107"/>
        <v>59.65</v>
      </c>
    </row>
    <row r="3444" spans="1:18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8342</v>
      </c>
      <c r="O3444" s="12" t="s">
        <v>8273</v>
      </c>
      <c r="P3444" t="s">
        <v>8274</v>
      </c>
      <c r="Q3444" s="10">
        <f t="shared" si="106"/>
        <v>100</v>
      </c>
      <c r="R3444">
        <f t="shared" si="107"/>
        <v>31.25</v>
      </c>
    </row>
    <row r="3445" spans="1:18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8342</v>
      </c>
      <c r="O3445" s="12" t="s">
        <v>8273</v>
      </c>
      <c r="P3445" t="s">
        <v>8274</v>
      </c>
      <c r="Q3445" s="10">
        <f t="shared" si="106"/>
        <v>186</v>
      </c>
      <c r="R3445">
        <f t="shared" si="107"/>
        <v>41.22</v>
      </c>
    </row>
    <row r="3446" spans="1:18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8342</v>
      </c>
      <c r="O3446" s="12" t="s">
        <v>8273</v>
      </c>
      <c r="P3446" t="s">
        <v>8274</v>
      </c>
      <c r="Q3446" s="10">
        <f t="shared" si="106"/>
        <v>289</v>
      </c>
      <c r="R3446">
        <f t="shared" si="107"/>
        <v>43.35</v>
      </c>
    </row>
    <row r="3447" spans="1:18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8342</v>
      </c>
      <c r="O3447" s="12" t="s">
        <v>8273</v>
      </c>
      <c r="P3447" t="s">
        <v>8274</v>
      </c>
      <c r="Q3447" s="10">
        <f t="shared" si="106"/>
        <v>100</v>
      </c>
      <c r="R3447">
        <f t="shared" si="107"/>
        <v>64.52</v>
      </c>
    </row>
    <row r="3448" spans="1:18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8342</v>
      </c>
      <c r="O3448" s="12" t="s">
        <v>8273</v>
      </c>
      <c r="P3448" t="s">
        <v>8274</v>
      </c>
      <c r="Q3448" s="10">
        <f t="shared" si="106"/>
        <v>108</v>
      </c>
      <c r="R3448">
        <f t="shared" si="107"/>
        <v>43.28</v>
      </c>
    </row>
    <row r="3449" spans="1:18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8342</v>
      </c>
      <c r="O3449" s="12" t="s">
        <v>8273</v>
      </c>
      <c r="P3449" t="s">
        <v>8274</v>
      </c>
      <c r="Q3449" s="10">
        <f t="shared" si="106"/>
        <v>108</v>
      </c>
      <c r="R3449">
        <f t="shared" si="107"/>
        <v>77</v>
      </c>
    </row>
    <row r="3450" spans="1:18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8342</v>
      </c>
      <c r="O3450" s="12" t="s">
        <v>8273</v>
      </c>
      <c r="P3450" t="s">
        <v>8274</v>
      </c>
      <c r="Q3450" s="10">
        <f t="shared" si="106"/>
        <v>110</v>
      </c>
      <c r="R3450">
        <f t="shared" si="107"/>
        <v>51.22</v>
      </c>
    </row>
    <row r="3451" spans="1:18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8342</v>
      </c>
      <c r="O3451" s="12" t="s">
        <v>8273</v>
      </c>
      <c r="P3451" t="s">
        <v>8274</v>
      </c>
      <c r="Q3451" s="10">
        <f t="shared" si="106"/>
        <v>171</v>
      </c>
      <c r="R3451">
        <f t="shared" si="107"/>
        <v>68.25</v>
      </c>
    </row>
    <row r="3452" spans="1:18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8342</v>
      </c>
      <c r="O3452" s="12" t="s">
        <v>8273</v>
      </c>
      <c r="P3452" t="s">
        <v>8274</v>
      </c>
      <c r="Q3452" s="10">
        <f t="shared" si="106"/>
        <v>152</v>
      </c>
      <c r="R3452">
        <f t="shared" si="107"/>
        <v>19.489999999999998</v>
      </c>
    </row>
    <row r="3453" spans="1:18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8342</v>
      </c>
      <c r="O3453" s="12" t="s">
        <v>8273</v>
      </c>
      <c r="P3453" t="s">
        <v>8274</v>
      </c>
      <c r="Q3453" s="10">
        <f t="shared" si="106"/>
        <v>101</v>
      </c>
      <c r="R3453">
        <f t="shared" si="107"/>
        <v>41.13</v>
      </c>
    </row>
    <row r="3454" spans="1:18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8342</v>
      </c>
      <c r="O3454" s="12" t="s">
        <v>8273</v>
      </c>
      <c r="P3454" t="s">
        <v>8274</v>
      </c>
      <c r="Q3454" s="10">
        <f t="shared" si="106"/>
        <v>153</v>
      </c>
      <c r="R3454">
        <f t="shared" si="107"/>
        <v>41.41</v>
      </c>
    </row>
    <row r="3455" spans="1:18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8342</v>
      </c>
      <c r="O3455" s="12" t="s">
        <v>8273</v>
      </c>
      <c r="P3455" t="s">
        <v>8274</v>
      </c>
      <c r="Q3455" s="10">
        <f t="shared" si="106"/>
        <v>128</v>
      </c>
      <c r="R3455">
        <f t="shared" si="107"/>
        <v>27.5</v>
      </c>
    </row>
    <row r="3456" spans="1:18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8342</v>
      </c>
      <c r="O3456" s="12" t="s">
        <v>8273</v>
      </c>
      <c r="P3456" t="s">
        <v>8274</v>
      </c>
      <c r="Q3456" s="10">
        <f t="shared" si="106"/>
        <v>101</v>
      </c>
      <c r="R3456">
        <f t="shared" si="107"/>
        <v>33.57</v>
      </c>
    </row>
    <row r="3457" spans="1:18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8342</v>
      </c>
      <c r="O3457" s="12" t="s">
        <v>8273</v>
      </c>
      <c r="P3457" t="s">
        <v>8274</v>
      </c>
      <c r="Q3457" s="10">
        <f t="shared" si="106"/>
        <v>101</v>
      </c>
      <c r="R3457">
        <f t="shared" si="107"/>
        <v>145.87</v>
      </c>
    </row>
    <row r="3458" spans="1:18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8342</v>
      </c>
      <c r="O3458" s="12" t="s">
        <v>8273</v>
      </c>
      <c r="P3458" t="s">
        <v>8274</v>
      </c>
      <c r="Q3458" s="10">
        <f t="shared" ref="Q3458:Q3521" si="108">ROUND(E3458/D3458*100,0)</f>
        <v>191</v>
      </c>
      <c r="R3458">
        <f t="shared" ref="R3458:R3521" si="109">IFERROR(ROUND(E3458/L3458,2),0)</f>
        <v>358.69</v>
      </c>
    </row>
    <row r="3459" spans="1:18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8342</v>
      </c>
      <c r="O3459" s="12" t="s">
        <v>8273</v>
      </c>
      <c r="P3459" t="s">
        <v>8274</v>
      </c>
      <c r="Q3459" s="10">
        <f t="shared" si="108"/>
        <v>140</v>
      </c>
      <c r="R3459">
        <f t="shared" si="109"/>
        <v>50.98</v>
      </c>
    </row>
    <row r="3460" spans="1:18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8342</v>
      </c>
      <c r="O3460" s="12" t="s">
        <v>8273</v>
      </c>
      <c r="P3460" t="s">
        <v>8274</v>
      </c>
      <c r="Q3460" s="10">
        <f t="shared" si="108"/>
        <v>124</v>
      </c>
      <c r="R3460">
        <f t="shared" si="109"/>
        <v>45.04</v>
      </c>
    </row>
    <row r="3461" spans="1:18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8342</v>
      </c>
      <c r="O3461" s="12" t="s">
        <v>8273</v>
      </c>
      <c r="P3461" t="s">
        <v>8274</v>
      </c>
      <c r="Q3461" s="10">
        <f t="shared" si="108"/>
        <v>126</v>
      </c>
      <c r="R3461">
        <f t="shared" si="109"/>
        <v>17.53</v>
      </c>
    </row>
    <row r="3462" spans="1:18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8342</v>
      </c>
      <c r="O3462" s="12" t="s">
        <v>8273</v>
      </c>
      <c r="P3462" t="s">
        <v>8274</v>
      </c>
      <c r="Q3462" s="10">
        <f t="shared" si="108"/>
        <v>190</v>
      </c>
      <c r="R3462">
        <f t="shared" si="109"/>
        <v>50</v>
      </c>
    </row>
    <row r="3463" spans="1:18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8342</v>
      </c>
      <c r="O3463" s="12" t="s">
        <v>8273</v>
      </c>
      <c r="P3463" t="s">
        <v>8274</v>
      </c>
      <c r="Q3463" s="10">
        <f t="shared" si="108"/>
        <v>139</v>
      </c>
      <c r="R3463">
        <f t="shared" si="109"/>
        <v>57.92</v>
      </c>
    </row>
    <row r="3464" spans="1:18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8342</v>
      </c>
      <c r="O3464" s="12" t="s">
        <v>8273</v>
      </c>
      <c r="P3464" t="s">
        <v>8274</v>
      </c>
      <c r="Q3464" s="10">
        <f t="shared" si="108"/>
        <v>202</v>
      </c>
      <c r="R3464">
        <f t="shared" si="109"/>
        <v>29.71</v>
      </c>
    </row>
    <row r="3465" spans="1:18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8342</v>
      </c>
      <c r="O3465" s="12" t="s">
        <v>8273</v>
      </c>
      <c r="P3465" t="s">
        <v>8274</v>
      </c>
      <c r="Q3465" s="10">
        <f t="shared" si="108"/>
        <v>103</v>
      </c>
      <c r="R3465">
        <f t="shared" si="109"/>
        <v>90.68</v>
      </c>
    </row>
    <row r="3466" spans="1:18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8342</v>
      </c>
      <c r="O3466" s="12" t="s">
        <v>8273</v>
      </c>
      <c r="P3466" t="s">
        <v>8274</v>
      </c>
      <c r="Q3466" s="10">
        <f t="shared" si="108"/>
        <v>102</v>
      </c>
      <c r="R3466">
        <f t="shared" si="109"/>
        <v>55.01</v>
      </c>
    </row>
    <row r="3467" spans="1:18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8342</v>
      </c>
      <c r="O3467" s="12" t="s">
        <v>8273</v>
      </c>
      <c r="P3467" t="s">
        <v>8274</v>
      </c>
      <c r="Q3467" s="10">
        <f t="shared" si="108"/>
        <v>103</v>
      </c>
      <c r="R3467">
        <f t="shared" si="109"/>
        <v>57.22</v>
      </c>
    </row>
    <row r="3468" spans="1:18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8342</v>
      </c>
      <c r="O3468" s="12" t="s">
        <v>8273</v>
      </c>
      <c r="P3468" t="s">
        <v>8274</v>
      </c>
      <c r="Q3468" s="10">
        <f t="shared" si="108"/>
        <v>127</v>
      </c>
      <c r="R3468">
        <f t="shared" si="109"/>
        <v>72.95</v>
      </c>
    </row>
    <row r="3469" spans="1:18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8342</v>
      </c>
      <c r="O3469" s="12" t="s">
        <v>8273</v>
      </c>
      <c r="P3469" t="s">
        <v>8274</v>
      </c>
      <c r="Q3469" s="10">
        <f t="shared" si="108"/>
        <v>101</v>
      </c>
      <c r="R3469">
        <f t="shared" si="109"/>
        <v>64.47</v>
      </c>
    </row>
    <row r="3470" spans="1:18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8342</v>
      </c>
      <c r="O3470" s="12" t="s">
        <v>8273</v>
      </c>
      <c r="P3470" t="s">
        <v>8274</v>
      </c>
      <c r="Q3470" s="10">
        <f t="shared" si="108"/>
        <v>122</v>
      </c>
      <c r="R3470">
        <f t="shared" si="109"/>
        <v>716.35</v>
      </c>
    </row>
    <row r="3471" spans="1:18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8342</v>
      </c>
      <c r="O3471" s="12" t="s">
        <v>8273</v>
      </c>
      <c r="P3471" t="s">
        <v>8274</v>
      </c>
      <c r="Q3471" s="10">
        <f t="shared" si="108"/>
        <v>113</v>
      </c>
      <c r="R3471">
        <f t="shared" si="109"/>
        <v>50.4</v>
      </c>
    </row>
    <row r="3472" spans="1:18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8342</v>
      </c>
      <c r="O3472" s="12" t="s">
        <v>8273</v>
      </c>
      <c r="P3472" t="s">
        <v>8274</v>
      </c>
      <c r="Q3472" s="10">
        <f t="shared" si="108"/>
        <v>150</v>
      </c>
      <c r="R3472">
        <f t="shared" si="109"/>
        <v>41.67</v>
      </c>
    </row>
    <row r="3473" spans="1:18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8342</v>
      </c>
      <c r="O3473" s="12" t="s">
        <v>8273</v>
      </c>
      <c r="P3473" t="s">
        <v>8274</v>
      </c>
      <c r="Q3473" s="10">
        <f t="shared" si="108"/>
        <v>215</v>
      </c>
      <c r="R3473">
        <f t="shared" si="109"/>
        <v>35.770000000000003</v>
      </c>
    </row>
    <row r="3474" spans="1:18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8342</v>
      </c>
      <c r="O3474" s="12" t="s">
        <v>8273</v>
      </c>
      <c r="P3474" t="s">
        <v>8274</v>
      </c>
      <c r="Q3474" s="10">
        <f t="shared" si="108"/>
        <v>102</v>
      </c>
      <c r="R3474">
        <f t="shared" si="109"/>
        <v>88.74</v>
      </c>
    </row>
    <row r="3475" spans="1:18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8342</v>
      </c>
      <c r="O3475" s="12" t="s">
        <v>8273</v>
      </c>
      <c r="P3475" t="s">
        <v>8274</v>
      </c>
      <c r="Q3475" s="10">
        <f t="shared" si="108"/>
        <v>100</v>
      </c>
      <c r="R3475">
        <f t="shared" si="109"/>
        <v>148.47999999999999</v>
      </c>
    </row>
    <row r="3476" spans="1:18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8342</v>
      </c>
      <c r="O3476" s="12" t="s">
        <v>8273</v>
      </c>
      <c r="P3476" t="s">
        <v>8274</v>
      </c>
      <c r="Q3476" s="10">
        <f t="shared" si="108"/>
        <v>101</v>
      </c>
      <c r="R3476">
        <f t="shared" si="109"/>
        <v>51.79</v>
      </c>
    </row>
    <row r="3477" spans="1:18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8342</v>
      </c>
      <c r="O3477" s="12" t="s">
        <v>8273</v>
      </c>
      <c r="P3477" t="s">
        <v>8274</v>
      </c>
      <c r="Q3477" s="10">
        <f t="shared" si="108"/>
        <v>113</v>
      </c>
      <c r="R3477">
        <f t="shared" si="109"/>
        <v>20</v>
      </c>
    </row>
    <row r="3478" spans="1:18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8342</v>
      </c>
      <c r="O3478" s="12" t="s">
        <v>8273</v>
      </c>
      <c r="P3478" t="s">
        <v>8274</v>
      </c>
      <c r="Q3478" s="10">
        <f t="shared" si="108"/>
        <v>104</v>
      </c>
      <c r="R3478">
        <f t="shared" si="109"/>
        <v>52</v>
      </c>
    </row>
    <row r="3479" spans="1:18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8342</v>
      </c>
      <c r="O3479" s="12" t="s">
        <v>8273</v>
      </c>
      <c r="P3479" t="s">
        <v>8274</v>
      </c>
      <c r="Q3479" s="10">
        <f t="shared" si="108"/>
        <v>115</v>
      </c>
      <c r="R3479">
        <f t="shared" si="109"/>
        <v>53.23</v>
      </c>
    </row>
    <row r="3480" spans="1:18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8342</v>
      </c>
      <c r="O3480" s="12" t="s">
        <v>8273</v>
      </c>
      <c r="P3480" t="s">
        <v>8274</v>
      </c>
      <c r="Q3480" s="10">
        <f t="shared" si="108"/>
        <v>113</v>
      </c>
      <c r="R3480">
        <f t="shared" si="109"/>
        <v>39.6</v>
      </c>
    </row>
    <row r="3481" spans="1:18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8342</v>
      </c>
      <c r="O3481" s="12" t="s">
        <v>8273</v>
      </c>
      <c r="P3481" t="s">
        <v>8274</v>
      </c>
      <c r="Q3481" s="10">
        <f t="shared" si="108"/>
        <v>128</v>
      </c>
      <c r="R3481">
        <f t="shared" si="109"/>
        <v>34.25</v>
      </c>
    </row>
    <row r="3482" spans="1:18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8342</v>
      </c>
      <c r="O3482" s="12" t="s">
        <v>8273</v>
      </c>
      <c r="P3482" t="s">
        <v>8274</v>
      </c>
      <c r="Q3482" s="10">
        <f t="shared" si="108"/>
        <v>143</v>
      </c>
      <c r="R3482">
        <f t="shared" si="109"/>
        <v>164.62</v>
      </c>
    </row>
    <row r="3483" spans="1:18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8342</v>
      </c>
      <c r="O3483" s="12" t="s">
        <v>8273</v>
      </c>
      <c r="P3483" t="s">
        <v>8274</v>
      </c>
      <c r="Q3483" s="10">
        <f t="shared" si="108"/>
        <v>119</v>
      </c>
      <c r="R3483">
        <f t="shared" si="109"/>
        <v>125.05</v>
      </c>
    </row>
    <row r="3484" spans="1:18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8342</v>
      </c>
      <c r="O3484" s="12" t="s">
        <v>8273</v>
      </c>
      <c r="P3484" t="s">
        <v>8274</v>
      </c>
      <c r="Q3484" s="10">
        <f t="shared" si="108"/>
        <v>138</v>
      </c>
      <c r="R3484">
        <f t="shared" si="109"/>
        <v>51.88</v>
      </c>
    </row>
    <row r="3485" spans="1:18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8342</v>
      </c>
      <c r="O3485" s="12" t="s">
        <v>8273</v>
      </c>
      <c r="P3485" t="s">
        <v>8274</v>
      </c>
      <c r="Q3485" s="10">
        <f t="shared" si="108"/>
        <v>160</v>
      </c>
      <c r="R3485">
        <f t="shared" si="109"/>
        <v>40.29</v>
      </c>
    </row>
    <row r="3486" spans="1:18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8342</v>
      </c>
      <c r="O3486" s="12" t="s">
        <v>8273</v>
      </c>
      <c r="P3486" t="s">
        <v>8274</v>
      </c>
      <c r="Q3486" s="10">
        <f t="shared" si="108"/>
        <v>114</v>
      </c>
      <c r="R3486">
        <f t="shared" si="109"/>
        <v>64.91</v>
      </c>
    </row>
    <row r="3487" spans="1:18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8342</v>
      </c>
      <c r="O3487" s="12" t="s">
        <v>8273</v>
      </c>
      <c r="P3487" t="s">
        <v>8274</v>
      </c>
      <c r="Q3487" s="10">
        <f t="shared" si="108"/>
        <v>101</v>
      </c>
      <c r="R3487">
        <f t="shared" si="109"/>
        <v>55.33</v>
      </c>
    </row>
    <row r="3488" spans="1:18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8342</v>
      </c>
      <c r="O3488" s="12" t="s">
        <v>8273</v>
      </c>
      <c r="P3488" t="s">
        <v>8274</v>
      </c>
      <c r="Q3488" s="10">
        <f t="shared" si="108"/>
        <v>155</v>
      </c>
      <c r="R3488">
        <f t="shared" si="109"/>
        <v>83.14</v>
      </c>
    </row>
    <row r="3489" spans="1:18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8342</v>
      </c>
      <c r="O3489" s="12" t="s">
        <v>8273</v>
      </c>
      <c r="P3489" t="s">
        <v>8274</v>
      </c>
      <c r="Q3489" s="10">
        <f t="shared" si="108"/>
        <v>128</v>
      </c>
      <c r="R3489">
        <f t="shared" si="109"/>
        <v>38.71</v>
      </c>
    </row>
    <row r="3490" spans="1:18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8342</v>
      </c>
      <c r="O3490" s="12" t="s">
        <v>8273</v>
      </c>
      <c r="P3490" t="s">
        <v>8274</v>
      </c>
      <c r="Q3490" s="10">
        <f t="shared" si="108"/>
        <v>121</v>
      </c>
      <c r="R3490">
        <f t="shared" si="109"/>
        <v>125.38</v>
      </c>
    </row>
    <row r="3491" spans="1:18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8342</v>
      </c>
      <c r="O3491" s="12" t="s">
        <v>8273</v>
      </c>
      <c r="P3491" t="s">
        <v>8274</v>
      </c>
      <c r="Q3491" s="10">
        <f t="shared" si="108"/>
        <v>113</v>
      </c>
      <c r="R3491">
        <f t="shared" si="109"/>
        <v>78.260000000000005</v>
      </c>
    </row>
    <row r="3492" spans="1:18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8342</v>
      </c>
      <c r="O3492" s="12" t="s">
        <v>8273</v>
      </c>
      <c r="P3492" t="s">
        <v>8274</v>
      </c>
      <c r="Q3492" s="10">
        <f t="shared" si="108"/>
        <v>128</v>
      </c>
      <c r="R3492">
        <f t="shared" si="109"/>
        <v>47.22</v>
      </c>
    </row>
    <row r="3493" spans="1:18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8342</v>
      </c>
      <c r="O3493" s="12" t="s">
        <v>8273</v>
      </c>
      <c r="P3493" t="s">
        <v>8274</v>
      </c>
      <c r="Q3493" s="10">
        <f t="shared" si="108"/>
        <v>158</v>
      </c>
      <c r="R3493">
        <f t="shared" si="109"/>
        <v>79.099999999999994</v>
      </c>
    </row>
    <row r="3494" spans="1:18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8342</v>
      </c>
      <c r="O3494" s="12" t="s">
        <v>8273</v>
      </c>
      <c r="P3494" t="s">
        <v>8274</v>
      </c>
      <c r="Q3494" s="10">
        <f t="shared" si="108"/>
        <v>105</v>
      </c>
      <c r="R3494">
        <f t="shared" si="109"/>
        <v>114.29</v>
      </c>
    </row>
    <row r="3495" spans="1:18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8342</v>
      </c>
      <c r="O3495" s="12" t="s">
        <v>8273</v>
      </c>
      <c r="P3495" t="s">
        <v>8274</v>
      </c>
      <c r="Q3495" s="10">
        <f t="shared" si="108"/>
        <v>100</v>
      </c>
      <c r="R3495">
        <f t="shared" si="109"/>
        <v>51.72</v>
      </c>
    </row>
    <row r="3496" spans="1:18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8342</v>
      </c>
      <c r="O3496" s="12" t="s">
        <v>8273</v>
      </c>
      <c r="P3496" t="s">
        <v>8274</v>
      </c>
      <c r="Q3496" s="10">
        <f t="shared" si="108"/>
        <v>100</v>
      </c>
      <c r="R3496">
        <f t="shared" si="109"/>
        <v>30.77</v>
      </c>
    </row>
    <row r="3497" spans="1:18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8342</v>
      </c>
      <c r="O3497" s="12" t="s">
        <v>8273</v>
      </c>
      <c r="P3497" t="s">
        <v>8274</v>
      </c>
      <c r="Q3497" s="10">
        <f t="shared" si="108"/>
        <v>107</v>
      </c>
      <c r="R3497">
        <f t="shared" si="109"/>
        <v>74.209999999999994</v>
      </c>
    </row>
    <row r="3498" spans="1:18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8342</v>
      </c>
      <c r="O3498" s="12" t="s">
        <v>8273</v>
      </c>
      <c r="P3498" t="s">
        <v>8274</v>
      </c>
      <c r="Q3498" s="10">
        <f t="shared" si="108"/>
        <v>124</v>
      </c>
      <c r="R3498">
        <f t="shared" si="109"/>
        <v>47.85</v>
      </c>
    </row>
    <row r="3499" spans="1:18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8342</v>
      </c>
      <c r="O3499" s="12" t="s">
        <v>8273</v>
      </c>
      <c r="P3499" t="s">
        <v>8274</v>
      </c>
      <c r="Q3499" s="10">
        <f t="shared" si="108"/>
        <v>109</v>
      </c>
      <c r="R3499">
        <f t="shared" si="109"/>
        <v>34.409999999999997</v>
      </c>
    </row>
    <row r="3500" spans="1:18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8342</v>
      </c>
      <c r="O3500" s="12" t="s">
        <v>8273</v>
      </c>
      <c r="P3500" t="s">
        <v>8274</v>
      </c>
      <c r="Q3500" s="10">
        <f t="shared" si="108"/>
        <v>102</v>
      </c>
      <c r="R3500">
        <f t="shared" si="109"/>
        <v>40.24</v>
      </c>
    </row>
    <row r="3501" spans="1:18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8342</v>
      </c>
      <c r="O3501" s="12" t="s">
        <v>8273</v>
      </c>
      <c r="P3501" t="s">
        <v>8274</v>
      </c>
      <c r="Q3501" s="10">
        <f t="shared" si="108"/>
        <v>106</v>
      </c>
      <c r="R3501">
        <f t="shared" si="109"/>
        <v>60.29</v>
      </c>
    </row>
    <row r="3502" spans="1:18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8342</v>
      </c>
      <c r="O3502" s="12" t="s">
        <v>8273</v>
      </c>
      <c r="P3502" t="s">
        <v>8274</v>
      </c>
      <c r="Q3502" s="10">
        <f t="shared" si="108"/>
        <v>106</v>
      </c>
      <c r="R3502">
        <f t="shared" si="109"/>
        <v>25.31</v>
      </c>
    </row>
    <row r="3503" spans="1:18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8342</v>
      </c>
      <c r="O3503" s="12" t="s">
        <v>8273</v>
      </c>
      <c r="P3503" t="s">
        <v>8274</v>
      </c>
      <c r="Q3503" s="10">
        <f t="shared" si="108"/>
        <v>101</v>
      </c>
      <c r="R3503">
        <f t="shared" si="109"/>
        <v>35.950000000000003</v>
      </c>
    </row>
    <row r="3504" spans="1:18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8342</v>
      </c>
      <c r="O3504" s="12" t="s">
        <v>8273</v>
      </c>
      <c r="P3504" t="s">
        <v>8274</v>
      </c>
      <c r="Q3504" s="10">
        <f t="shared" si="108"/>
        <v>105</v>
      </c>
      <c r="R3504">
        <f t="shared" si="109"/>
        <v>136</v>
      </c>
    </row>
    <row r="3505" spans="1:18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8342</v>
      </c>
      <c r="O3505" s="12" t="s">
        <v>8273</v>
      </c>
      <c r="P3505" t="s">
        <v>8274</v>
      </c>
      <c r="Q3505" s="10">
        <f t="shared" si="108"/>
        <v>108</v>
      </c>
      <c r="R3505">
        <f t="shared" si="109"/>
        <v>70.760000000000005</v>
      </c>
    </row>
    <row r="3506" spans="1:18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8342</v>
      </c>
      <c r="O3506" s="12" t="s">
        <v>8273</v>
      </c>
      <c r="P3506" t="s">
        <v>8274</v>
      </c>
      <c r="Q3506" s="10">
        <f t="shared" si="108"/>
        <v>100</v>
      </c>
      <c r="R3506">
        <f t="shared" si="109"/>
        <v>125</v>
      </c>
    </row>
    <row r="3507" spans="1:18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8342</v>
      </c>
      <c r="O3507" s="12" t="s">
        <v>8273</v>
      </c>
      <c r="P3507" t="s">
        <v>8274</v>
      </c>
      <c r="Q3507" s="10">
        <f t="shared" si="108"/>
        <v>104</v>
      </c>
      <c r="R3507">
        <f t="shared" si="109"/>
        <v>66.510000000000005</v>
      </c>
    </row>
    <row r="3508" spans="1:18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8342</v>
      </c>
      <c r="O3508" s="12" t="s">
        <v>8273</v>
      </c>
      <c r="P3508" t="s">
        <v>8274</v>
      </c>
      <c r="Q3508" s="10">
        <f t="shared" si="108"/>
        <v>102</v>
      </c>
      <c r="R3508">
        <f t="shared" si="109"/>
        <v>105</v>
      </c>
    </row>
    <row r="3509" spans="1:18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8342</v>
      </c>
      <c r="O3509" s="12" t="s">
        <v>8273</v>
      </c>
      <c r="P3509" t="s">
        <v>8274</v>
      </c>
      <c r="Q3509" s="10">
        <f t="shared" si="108"/>
        <v>104</v>
      </c>
      <c r="R3509">
        <f t="shared" si="109"/>
        <v>145</v>
      </c>
    </row>
    <row r="3510" spans="1:18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8342</v>
      </c>
      <c r="O3510" s="12" t="s">
        <v>8273</v>
      </c>
      <c r="P3510" t="s">
        <v>8274</v>
      </c>
      <c r="Q3510" s="10">
        <f t="shared" si="108"/>
        <v>180</v>
      </c>
      <c r="R3510">
        <f t="shared" si="109"/>
        <v>12</v>
      </c>
    </row>
    <row r="3511" spans="1:18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8342</v>
      </c>
      <c r="O3511" s="12" t="s">
        <v>8273</v>
      </c>
      <c r="P3511" t="s">
        <v>8274</v>
      </c>
      <c r="Q3511" s="10">
        <f t="shared" si="108"/>
        <v>106</v>
      </c>
      <c r="R3511">
        <f t="shared" si="109"/>
        <v>96.67</v>
      </c>
    </row>
    <row r="3512" spans="1:18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8342</v>
      </c>
      <c r="O3512" s="12" t="s">
        <v>8273</v>
      </c>
      <c r="P3512" t="s">
        <v>8274</v>
      </c>
      <c r="Q3512" s="10">
        <f t="shared" si="108"/>
        <v>101</v>
      </c>
      <c r="R3512">
        <f t="shared" si="109"/>
        <v>60.33</v>
      </c>
    </row>
    <row r="3513" spans="1:18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8342</v>
      </c>
      <c r="O3513" s="12" t="s">
        <v>8273</v>
      </c>
      <c r="P3513" t="s">
        <v>8274</v>
      </c>
      <c r="Q3513" s="10">
        <f t="shared" si="108"/>
        <v>101</v>
      </c>
      <c r="R3513">
        <f t="shared" si="109"/>
        <v>79.89</v>
      </c>
    </row>
    <row r="3514" spans="1:18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8342</v>
      </c>
      <c r="O3514" s="12" t="s">
        <v>8273</v>
      </c>
      <c r="P3514" t="s">
        <v>8274</v>
      </c>
      <c r="Q3514" s="10">
        <f t="shared" si="108"/>
        <v>100</v>
      </c>
      <c r="R3514">
        <f t="shared" si="109"/>
        <v>58.82</v>
      </c>
    </row>
    <row r="3515" spans="1:18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8342</v>
      </c>
      <c r="O3515" s="12" t="s">
        <v>8273</v>
      </c>
      <c r="P3515" t="s">
        <v>8274</v>
      </c>
      <c r="Q3515" s="10">
        <f t="shared" si="108"/>
        <v>118</v>
      </c>
      <c r="R3515">
        <f t="shared" si="109"/>
        <v>75.34</v>
      </c>
    </row>
    <row r="3516" spans="1:18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8342</v>
      </c>
      <c r="O3516" s="12" t="s">
        <v>8273</v>
      </c>
      <c r="P3516" t="s">
        <v>8274</v>
      </c>
      <c r="Q3516" s="10">
        <f t="shared" si="108"/>
        <v>110</v>
      </c>
      <c r="R3516">
        <f t="shared" si="109"/>
        <v>55</v>
      </c>
    </row>
    <row r="3517" spans="1:18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8342</v>
      </c>
      <c r="O3517" s="12" t="s">
        <v>8273</v>
      </c>
      <c r="P3517" t="s">
        <v>8274</v>
      </c>
      <c r="Q3517" s="10">
        <f t="shared" si="108"/>
        <v>103</v>
      </c>
      <c r="R3517">
        <f t="shared" si="109"/>
        <v>66.959999999999994</v>
      </c>
    </row>
    <row r="3518" spans="1:18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8342</v>
      </c>
      <c r="O3518" s="12" t="s">
        <v>8273</v>
      </c>
      <c r="P3518" t="s">
        <v>8274</v>
      </c>
      <c r="Q3518" s="10">
        <f t="shared" si="108"/>
        <v>100</v>
      </c>
      <c r="R3518">
        <f t="shared" si="109"/>
        <v>227.27</v>
      </c>
    </row>
    <row r="3519" spans="1:18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8342</v>
      </c>
      <c r="O3519" s="12" t="s">
        <v>8273</v>
      </c>
      <c r="P3519" t="s">
        <v>8274</v>
      </c>
      <c r="Q3519" s="10">
        <f t="shared" si="108"/>
        <v>100</v>
      </c>
      <c r="R3519">
        <f t="shared" si="109"/>
        <v>307.69</v>
      </c>
    </row>
    <row r="3520" spans="1:18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8342</v>
      </c>
      <c r="O3520" s="12" t="s">
        <v>8273</v>
      </c>
      <c r="P3520" t="s">
        <v>8274</v>
      </c>
      <c r="Q3520" s="10">
        <f t="shared" si="108"/>
        <v>110</v>
      </c>
      <c r="R3520">
        <f t="shared" si="109"/>
        <v>50.02</v>
      </c>
    </row>
    <row r="3521" spans="1:18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8342</v>
      </c>
      <c r="O3521" s="12" t="s">
        <v>8273</v>
      </c>
      <c r="P3521" t="s">
        <v>8274</v>
      </c>
      <c r="Q3521" s="10">
        <f t="shared" si="108"/>
        <v>101</v>
      </c>
      <c r="R3521">
        <f t="shared" si="109"/>
        <v>72.39</v>
      </c>
    </row>
    <row r="3522" spans="1:18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8342</v>
      </c>
      <c r="O3522" s="12" t="s">
        <v>8273</v>
      </c>
      <c r="P3522" t="s">
        <v>8274</v>
      </c>
      <c r="Q3522" s="10">
        <f t="shared" ref="Q3522:Q3585" si="110">ROUND(E3522/D3522*100,0)</f>
        <v>101</v>
      </c>
      <c r="R3522">
        <f t="shared" ref="R3522:R3585" si="111">IFERROR(ROUND(E3522/L3522,2),0)</f>
        <v>95.95</v>
      </c>
    </row>
    <row r="3523" spans="1:18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8342</v>
      </c>
      <c r="O3523" s="12" t="s">
        <v>8273</v>
      </c>
      <c r="P3523" t="s">
        <v>8274</v>
      </c>
      <c r="Q3523" s="10">
        <f t="shared" si="110"/>
        <v>169</v>
      </c>
      <c r="R3523">
        <f t="shared" si="111"/>
        <v>45.62</v>
      </c>
    </row>
    <row r="3524" spans="1:18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8342</v>
      </c>
      <c r="O3524" s="12" t="s">
        <v>8273</v>
      </c>
      <c r="P3524" t="s">
        <v>8274</v>
      </c>
      <c r="Q3524" s="10">
        <f t="shared" si="110"/>
        <v>100</v>
      </c>
      <c r="R3524">
        <f t="shared" si="111"/>
        <v>41.03</v>
      </c>
    </row>
    <row r="3525" spans="1:18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8342</v>
      </c>
      <c r="O3525" s="12" t="s">
        <v>8273</v>
      </c>
      <c r="P3525" t="s">
        <v>8274</v>
      </c>
      <c r="Q3525" s="10">
        <f t="shared" si="110"/>
        <v>114</v>
      </c>
      <c r="R3525">
        <f t="shared" si="111"/>
        <v>56.83</v>
      </c>
    </row>
    <row r="3526" spans="1:18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8342</v>
      </c>
      <c r="O3526" s="12" t="s">
        <v>8273</v>
      </c>
      <c r="P3526" t="s">
        <v>8274</v>
      </c>
      <c r="Q3526" s="10">
        <f t="shared" si="110"/>
        <v>102</v>
      </c>
      <c r="R3526">
        <f t="shared" si="111"/>
        <v>137.24</v>
      </c>
    </row>
    <row r="3527" spans="1:18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8342</v>
      </c>
      <c r="O3527" s="12" t="s">
        <v>8273</v>
      </c>
      <c r="P3527" t="s">
        <v>8274</v>
      </c>
      <c r="Q3527" s="10">
        <f t="shared" si="110"/>
        <v>106</v>
      </c>
      <c r="R3527">
        <f t="shared" si="111"/>
        <v>75.709999999999994</v>
      </c>
    </row>
    <row r="3528" spans="1:18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8342</v>
      </c>
      <c r="O3528" s="12" t="s">
        <v>8273</v>
      </c>
      <c r="P3528" t="s">
        <v>8274</v>
      </c>
      <c r="Q3528" s="10">
        <f t="shared" si="110"/>
        <v>102</v>
      </c>
      <c r="R3528">
        <f t="shared" si="111"/>
        <v>99</v>
      </c>
    </row>
    <row r="3529" spans="1:18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8342</v>
      </c>
      <c r="O3529" s="12" t="s">
        <v>8273</v>
      </c>
      <c r="P3529" t="s">
        <v>8274</v>
      </c>
      <c r="Q3529" s="10">
        <f t="shared" si="110"/>
        <v>117</v>
      </c>
      <c r="R3529">
        <f t="shared" si="111"/>
        <v>81.569999999999993</v>
      </c>
    </row>
    <row r="3530" spans="1:18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8342</v>
      </c>
      <c r="O3530" s="12" t="s">
        <v>8273</v>
      </c>
      <c r="P3530" t="s">
        <v>8274</v>
      </c>
      <c r="Q3530" s="10">
        <f t="shared" si="110"/>
        <v>101</v>
      </c>
      <c r="R3530">
        <f t="shared" si="111"/>
        <v>45.11</v>
      </c>
    </row>
    <row r="3531" spans="1:18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8342</v>
      </c>
      <c r="O3531" s="12" t="s">
        <v>8273</v>
      </c>
      <c r="P3531" t="s">
        <v>8274</v>
      </c>
      <c r="Q3531" s="10">
        <f t="shared" si="110"/>
        <v>132</v>
      </c>
      <c r="R3531">
        <f t="shared" si="111"/>
        <v>36.67</v>
      </c>
    </row>
    <row r="3532" spans="1:18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8342</v>
      </c>
      <c r="O3532" s="12" t="s">
        <v>8273</v>
      </c>
      <c r="P3532" t="s">
        <v>8274</v>
      </c>
      <c r="Q3532" s="10">
        <f t="shared" si="110"/>
        <v>100</v>
      </c>
      <c r="R3532">
        <f t="shared" si="111"/>
        <v>125</v>
      </c>
    </row>
    <row r="3533" spans="1:18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8342</v>
      </c>
      <c r="O3533" s="12" t="s">
        <v>8273</v>
      </c>
      <c r="P3533" t="s">
        <v>8274</v>
      </c>
      <c r="Q3533" s="10">
        <f t="shared" si="110"/>
        <v>128</v>
      </c>
      <c r="R3533">
        <f t="shared" si="111"/>
        <v>49.23</v>
      </c>
    </row>
    <row r="3534" spans="1:18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8342</v>
      </c>
      <c r="O3534" s="12" t="s">
        <v>8273</v>
      </c>
      <c r="P3534" t="s">
        <v>8274</v>
      </c>
      <c r="Q3534" s="10">
        <f t="shared" si="110"/>
        <v>119</v>
      </c>
      <c r="R3534">
        <f t="shared" si="111"/>
        <v>42.3</v>
      </c>
    </row>
    <row r="3535" spans="1:18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8342</v>
      </c>
      <c r="O3535" s="12" t="s">
        <v>8273</v>
      </c>
      <c r="P3535" t="s">
        <v>8274</v>
      </c>
      <c r="Q3535" s="10">
        <f t="shared" si="110"/>
        <v>126</v>
      </c>
      <c r="R3535">
        <f t="shared" si="111"/>
        <v>78.88</v>
      </c>
    </row>
    <row r="3536" spans="1:18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8342</v>
      </c>
      <c r="O3536" s="12" t="s">
        <v>8273</v>
      </c>
      <c r="P3536" t="s">
        <v>8274</v>
      </c>
      <c r="Q3536" s="10">
        <f t="shared" si="110"/>
        <v>156</v>
      </c>
      <c r="R3536">
        <f t="shared" si="111"/>
        <v>38.28</v>
      </c>
    </row>
    <row r="3537" spans="1:18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8342</v>
      </c>
      <c r="O3537" s="12" t="s">
        <v>8273</v>
      </c>
      <c r="P3537" t="s">
        <v>8274</v>
      </c>
      <c r="Q3537" s="10">
        <f t="shared" si="110"/>
        <v>103</v>
      </c>
      <c r="R3537">
        <f t="shared" si="111"/>
        <v>44.85</v>
      </c>
    </row>
    <row r="3538" spans="1:18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8342</v>
      </c>
      <c r="O3538" s="12" t="s">
        <v>8273</v>
      </c>
      <c r="P3538" t="s">
        <v>8274</v>
      </c>
      <c r="Q3538" s="10">
        <f t="shared" si="110"/>
        <v>153</v>
      </c>
      <c r="R3538">
        <f t="shared" si="111"/>
        <v>13.53</v>
      </c>
    </row>
    <row r="3539" spans="1:18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8342</v>
      </c>
      <c r="O3539" s="12" t="s">
        <v>8273</v>
      </c>
      <c r="P3539" t="s">
        <v>8274</v>
      </c>
      <c r="Q3539" s="10">
        <f t="shared" si="110"/>
        <v>180</v>
      </c>
      <c r="R3539">
        <f t="shared" si="111"/>
        <v>43.5</v>
      </c>
    </row>
    <row r="3540" spans="1:18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8342</v>
      </c>
      <c r="O3540" s="12" t="s">
        <v>8273</v>
      </c>
      <c r="P3540" t="s">
        <v>8274</v>
      </c>
      <c r="Q3540" s="10">
        <f t="shared" si="110"/>
        <v>128</v>
      </c>
      <c r="R3540">
        <f t="shared" si="111"/>
        <v>30.95</v>
      </c>
    </row>
    <row r="3541" spans="1:18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8342</v>
      </c>
      <c r="O3541" s="12" t="s">
        <v>8273</v>
      </c>
      <c r="P3541" t="s">
        <v>8274</v>
      </c>
      <c r="Q3541" s="10">
        <f t="shared" si="110"/>
        <v>120</v>
      </c>
      <c r="R3541">
        <f t="shared" si="111"/>
        <v>55.23</v>
      </c>
    </row>
    <row r="3542" spans="1:18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8342</v>
      </c>
      <c r="O3542" s="12" t="s">
        <v>8273</v>
      </c>
      <c r="P3542" t="s">
        <v>8274</v>
      </c>
      <c r="Q3542" s="10">
        <f t="shared" si="110"/>
        <v>123</v>
      </c>
      <c r="R3542">
        <f t="shared" si="111"/>
        <v>46.13</v>
      </c>
    </row>
    <row r="3543" spans="1:18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8342</v>
      </c>
      <c r="O3543" s="12" t="s">
        <v>8273</v>
      </c>
      <c r="P3543" t="s">
        <v>8274</v>
      </c>
      <c r="Q3543" s="10">
        <f t="shared" si="110"/>
        <v>105</v>
      </c>
      <c r="R3543">
        <f t="shared" si="111"/>
        <v>39.380000000000003</v>
      </c>
    </row>
    <row r="3544" spans="1:18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8342</v>
      </c>
      <c r="O3544" s="12" t="s">
        <v>8273</v>
      </c>
      <c r="P3544" t="s">
        <v>8274</v>
      </c>
      <c r="Q3544" s="10">
        <f t="shared" si="110"/>
        <v>102</v>
      </c>
      <c r="R3544">
        <f t="shared" si="111"/>
        <v>66.150000000000006</v>
      </c>
    </row>
    <row r="3545" spans="1:18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8342</v>
      </c>
      <c r="O3545" s="12" t="s">
        <v>8273</v>
      </c>
      <c r="P3545" t="s">
        <v>8274</v>
      </c>
      <c r="Q3545" s="10">
        <f t="shared" si="110"/>
        <v>105</v>
      </c>
      <c r="R3545">
        <f t="shared" si="111"/>
        <v>54.14</v>
      </c>
    </row>
    <row r="3546" spans="1:18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8342</v>
      </c>
      <c r="O3546" s="12" t="s">
        <v>8273</v>
      </c>
      <c r="P3546" t="s">
        <v>8274</v>
      </c>
      <c r="Q3546" s="10">
        <f t="shared" si="110"/>
        <v>100</v>
      </c>
      <c r="R3546">
        <f t="shared" si="111"/>
        <v>104.17</v>
      </c>
    </row>
    <row r="3547" spans="1:18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8342</v>
      </c>
      <c r="O3547" s="12" t="s">
        <v>8273</v>
      </c>
      <c r="P3547" t="s">
        <v>8274</v>
      </c>
      <c r="Q3547" s="10">
        <f t="shared" si="110"/>
        <v>100</v>
      </c>
      <c r="R3547">
        <f t="shared" si="111"/>
        <v>31.38</v>
      </c>
    </row>
    <row r="3548" spans="1:18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8342</v>
      </c>
      <c r="O3548" s="12" t="s">
        <v>8273</v>
      </c>
      <c r="P3548" t="s">
        <v>8274</v>
      </c>
      <c r="Q3548" s="10">
        <f t="shared" si="110"/>
        <v>102</v>
      </c>
      <c r="R3548">
        <f t="shared" si="111"/>
        <v>59.21</v>
      </c>
    </row>
    <row r="3549" spans="1:18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8342</v>
      </c>
      <c r="O3549" s="12" t="s">
        <v>8273</v>
      </c>
      <c r="P3549" t="s">
        <v>8274</v>
      </c>
      <c r="Q3549" s="10">
        <f t="shared" si="110"/>
        <v>114</v>
      </c>
      <c r="R3549">
        <f t="shared" si="111"/>
        <v>119.18</v>
      </c>
    </row>
    <row r="3550" spans="1:18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8342</v>
      </c>
      <c r="O3550" s="12" t="s">
        <v>8273</v>
      </c>
      <c r="P3550" t="s">
        <v>8274</v>
      </c>
      <c r="Q3550" s="10">
        <f t="shared" si="110"/>
        <v>102</v>
      </c>
      <c r="R3550">
        <f t="shared" si="111"/>
        <v>164.62</v>
      </c>
    </row>
    <row r="3551" spans="1:18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8342</v>
      </c>
      <c r="O3551" s="12" t="s">
        <v>8273</v>
      </c>
      <c r="P3551" t="s">
        <v>8274</v>
      </c>
      <c r="Q3551" s="10">
        <f t="shared" si="110"/>
        <v>102</v>
      </c>
      <c r="R3551">
        <f t="shared" si="111"/>
        <v>24.29</v>
      </c>
    </row>
    <row r="3552" spans="1:18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8342</v>
      </c>
      <c r="O3552" s="12" t="s">
        <v>8273</v>
      </c>
      <c r="P3552" t="s">
        <v>8274</v>
      </c>
      <c r="Q3552" s="10">
        <f t="shared" si="110"/>
        <v>105</v>
      </c>
      <c r="R3552">
        <f t="shared" si="111"/>
        <v>40.94</v>
      </c>
    </row>
    <row r="3553" spans="1:18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8342</v>
      </c>
      <c r="O3553" s="12" t="s">
        <v>8273</v>
      </c>
      <c r="P3553" t="s">
        <v>8274</v>
      </c>
      <c r="Q3553" s="10">
        <f t="shared" si="110"/>
        <v>102</v>
      </c>
      <c r="R3553">
        <f t="shared" si="111"/>
        <v>61.1</v>
      </c>
    </row>
    <row r="3554" spans="1:18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8342</v>
      </c>
      <c r="O3554" s="12" t="s">
        <v>8273</v>
      </c>
      <c r="P3554" t="s">
        <v>8274</v>
      </c>
      <c r="Q3554" s="10">
        <f t="shared" si="110"/>
        <v>100</v>
      </c>
      <c r="R3554">
        <f t="shared" si="111"/>
        <v>38.65</v>
      </c>
    </row>
    <row r="3555" spans="1:18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8342</v>
      </c>
      <c r="O3555" s="12" t="s">
        <v>8273</v>
      </c>
      <c r="P3555" t="s">
        <v>8274</v>
      </c>
      <c r="Q3555" s="10">
        <f t="shared" si="110"/>
        <v>106</v>
      </c>
      <c r="R3555">
        <f t="shared" si="111"/>
        <v>56.2</v>
      </c>
    </row>
    <row r="3556" spans="1:18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8342</v>
      </c>
      <c r="O3556" s="12" t="s">
        <v>8273</v>
      </c>
      <c r="P3556" t="s">
        <v>8274</v>
      </c>
      <c r="Q3556" s="10">
        <f t="shared" si="110"/>
        <v>113</v>
      </c>
      <c r="R3556">
        <f t="shared" si="111"/>
        <v>107</v>
      </c>
    </row>
    <row r="3557" spans="1:18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8342</v>
      </c>
      <c r="O3557" s="12" t="s">
        <v>8273</v>
      </c>
      <c r="P3557" t="s">
        <v>8274</v>
      </c>
      <c r="Q3557" s="10">
        <f t="shared" si="110"/>
        <v>100</v>
      </c>
      <c r="R3557">
        <f t="shared" si="111"/>
        <v>171.43</v>
      </c>
    </row>
    <row r="3558" spans="1:18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8342</v>
      </c>
      <c r="O3558" s="12" t="s">
        <v>8273</v>
      </c>
      <c r="P3558" t="s">
        <v>8274</v>
      </c>
      <c r="Q3558" s="10">
        <f t="shared" si="110"/>
        <v>100</v>
      </c>
      <c r="R3558">
        <f t="shared" si="111"/>
        <v>110.5</v>
      </c>
    </row>
    <row r="3559" spans="1:18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8342</v>
      </c>
      <c r="O3559" s="12" t="s">
        <v>8273</v>
      </c>
      <c r="P3559" t="s">
        <v>8274</v>
      </c>
      <c r="Q3559" s="10">
        <f t="shared" si="110"/>
        <v>100</v>
      </c>
      <c r="R3559">
        <f t="shared" si="111"/>
        <v>179.28</v>
      </c>
    </row>
    <row r="3560" spans="1:18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8342</v>
      </c>
      <c r="O3560" s="12" t="s">
        <v>8273</v>
      </c>
      <c r="P3560" t="s">
        <v>8274</v>
      </c>
      <c r="Q3560" s="10">
        <f t="shared" si="110"/>
        <v>144</v>
      </c>
      <c r="R3560">
        <f t="shared" si="111"/>
        <v>22.91</v>
      </c>
    </row>
    <row r="3561" spans="1:18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8342</v>
      </c>
      <c r="O3561" s="12" t="s">
        <v>8273</v>
      </c>
      <c r="P3561" t="s">
        <v>8274</v>
      </c>
      <c r="Q3561" s="10">
        <f t="shared" si="110"/>
        <v>104</v>
      </c>
      <c r="R3561">
        <f t="shared" si="111"/>
        <v>43.13</v>
      </c>
    </row>
    <row r="3562" spans="1:18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8342</v>
      </c>
      <c r="O3562" s="12" t="s">
        <v>8273</v>
      </c>
      <c r="P3562" t="s">
        <v>8274</v>
      </c>
      <c r="Q3562" s="10">
        <f t="shared" si="110"/>
        <v>108</v>
      </c>
      <c r="R3562">
        <f t="shared" si="111"/>
        <v>46.89</v>
      </c>
    </row>
    <row r="3563" spans="1:18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8342</v>
      </c>
      <c r="O3563" s="12" t="s">
        <v>8273</v>
      </c>
      <c r="P3563" t="s">
        <v>8274</v>
      </c>
      <c r="Q3563" s="10">
        <f t="shared" si="110"/>
        <v>102</v>
      </c>
      <c r="R3563">
        <f t="shared" si="111"/>
        <v>47.41</v>
      </c>
    </row>
    <row r="3564" spans="1:18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8342</v>
      </c>
      <c r="O3564" s="12" t="s">
        <v>8273</v>
      </c>
      <c r="P3564" t="s">
        <v>8274</v>
      </c>
      <c r="Q3564" s="10">
        <f t="shared" si="110"/>
        <v>149</v>
      </c>
      <c r="R3564">
        <f t="shared" si="111"/>
        <v>15.13</v>
      </c>
    </row>
    <row r="3565" spans="1:18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8342</v>
      </c>
      <c r="O3565" s="12" t="s">
        <v>8273</v>
      </c>
      <c r="P3565" t="s">
        <v>8274</v>
      </c>
      <c r="Q3565" s="10">
        <f t="shared" si="110"/>
        <v>105</v>
      </c>
      <c r="R3565">
        <f t="shared" si="111"/>
        <v>21.1</v>
      </c>
    </row>
    <row r="3566" spans="1:18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8342</v>
      </c>
      <c r="O3566" s="12" t="s">
        <v>8273</v>
      </c>
      <c r="P3566" t="s">
        <v>8274</v>
      </c>
      <c r="Q3566" s="10">
        <f t="shared" si="110"/>
        <v>101</v>
      </c>
      <c r="R3566">
        <f t="shared" si="111"/>
        <v>59.12</v>
      </c>
    </row>
    <row r="3567" spans="1:18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8342</v>
      </c>
      <c r="O3567" s="12" t="s">
        <v>8273</v>
      </c>
      <c r="P3567" t="s">
        <v>8274</v>
      </c>
      <c r="Q3567" s="10">
        <f t="shared" si="110"/>
        <v>131</v>
      </c>
      <c r="R3567">
        <f t="shared" si="111"/>
        <v>97.92</v>
      </c>
    </row>
    <row r="3568" spans="1:18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8342</v>
      </c>
      <c r="O3568" s="12" t="s">
        <v>8273</v>
      </c>
      <c r="P3568" t="s">
        <v>8274</v>
      </c>
      <c r="Q3568" s="10">
        <f t="shared" si="110"/>
        <v>105</v>
      </c>
      <c r="R3568">
        <f t="shared" si="111"/>
        <v>55.13</v>
      </c>
    </row>
    <row r="3569" spans="1:18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8342</v>
      </c>
      <c r="O3569" s="12" t="s">
        <v>8273</v>
      </c>
      <c r="P3569" t="s">
        <v>8274</v>
      </c>
      <c r="Q3569" s="10">
        <f t="shared" si="110"/>
        <v>109</v>
      </c>
      <c r="R3569">
        <f t="shared" si="111"/>
        <v>26.54</v>
      </c>
    </row>
    <row r="3570" spans="1:18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8342</v>
      </c>
      <c r="O3570" s="12" t="s">
        <v>8273</v>
      </c>
      <c r="P3570" t="s">
        <v>8274</v>
      </c>
      <c r="Q3570" s="10">
        <f t="shared" si="110"/>
        <v>111</v>
      </c>
      <c r="R3570">
        <f t="shared" si="111"/>
        <v>58.42</v>
      </c>
    </row>
    <row r="3571" spans="1:18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8342</v>
      </c>
      <c r="O3571" s="12" t="s">
        <v>8273</v>
      </c>
      <c r="P3571" t="s">
        <v>8274</v>
      </c>
      <c r="Q3571" s="10">
        <f t="shared" si="110"/>
        <v>100</v>
      </c>
      <c r="R3571">
        <f t="shared" si="111"/>
        <v>122.54</v>
      </c>
    </row>
    <row r="3572" spans="1:18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8342</v>
      </c>
      <c r="O3572" s="12" t="s">
        <v>8273</v>
      </c>
      <c r="P3572" t="s">
        <v>8274</v>
      </c>
      <c r="Q3572" s="10">
        <f t="shared" si="110"/>
        <v>114</v>
      </c>
      <c r="R3572">
        <f t="shared" si="111"/>
        <v>87.96</v>
      </c>
    </row>
    <row r="3573" spans="1:18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8342</v>
      </c>
      <c r="O3573" s="12" t="s">
        <v>8273</v>
      </c>
      <c r="P3573" t="s">
        <v>8274</v>
      </c>
      <c r="Q3573" s="10">
        <f t="shared" si="110"/>
        <v>122</v>
      </c>
      <c r="R3573">
        <f t="shared" si="111"/>
        <v>73.239999999999995</v>
      </c>
    </row>
    <row r="3574" spans="1:18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8342</v>
      </c>
      <c r="O3574" s="12" t="s">
        <v>8273</v>
      </c>
      <c r="P3574" t="s">
        <v>8274</v>
      </c>
      <c r="Q3574" s="10">
        <f t="shared" si="110"/>
        <v>100</v>
      </c>
      <c r="R3574">
        <f t="shared" si="111"/>
        <v>55.56</v>
      </c>
    </row>
    <row r="3575" spans="1:18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8342</v>
      </c>
      <c r="O3575" s="12" t="s">
        <v>8273</v>
      </c>
      <c r="P3575" t="s">
        <v>8274</v>
      </c>
      <c r="Q3575" s="10">
        <f t="shared" si="110"/>
        <v>103</v>
      </c>
      <c r="R3575">
        <f t="shared" si="111"/>
        <v>39.54</v>
      </c>
    </row>
    <row r="3576" spans="1:18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8342</v>
      </c>
      <c r="O3576" s="12" t="s">
        <v>8273</v>
      </c>
      <c r="P3576" t="s">
        <v>8274</v>
      </c>
      <c r="Q3576" s="10">
        <f t="shared" si="110"/>
        <v>106</v>
      </c>
      <c r="R3576">
        <f t="shared" si="111"/>
        <v>136.78</v>
      </c>
    </row>
    <row r="3577" spans="1:18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8342</v>
      </c>
      <c r="O3577" s="12" t="s">
        <v>8273</v>
      </c>
      <c r="P3577" t="s">
        <v>8274</v>
      </c>
      <c r="Q3577" s="10">
        <f t="shared" si="110"/>
        <v>101</v>
      </c>
      <c r="R3577">
        <f t="shared" si="111"/>
        <v>99.34</v>
      </c>
    </row>
    <row r="3578" spans="1:18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8342</v>
      </c>
      <c r="O3578" s="12" t="s">
        <v>8273</v>
      </c>
      <c r="P3578" t="s">
        <v>8274</v>
      </c>
      <c r="Q3578" s="10">
        <f t="shared" si="110"/>
        <v>100</v>
      </c>
      <c r="R3578">
        <f t="shared" si="111"/>
        <v>20</v>
      </c>
    </row>
    <row r="3579" spans="1:18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8342</v>
      </c>
      <c r="O3579" s="12" t="s">
        <v>8273</v>
      </c>
      <c r="P3579" t="s">
        <v>8274</v>
      </c>
      <c r="Q3579" s="10">
        <f t="shared" si="110"/>
        <v>130</v>
      </c>
      <c r="R3579">
        <f t="shared" si="111"/>
        <v>28.89</v>
      </c>
    </row>
    <row r="3580" spans="1:18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8342</v>
      </c>
      <c r="O3580" s="12" t="s">
        <v>8273</v>
      </c>
      <c r="P3580" t="s">
        <v>8274</v>
      </c>
      <c r="Q3580" s="10">
        <f t="shared" si="110"/>
        <v>100</v>
      </c>
      <c r="R3580">
        <f t="shared" si="111"/>
        <v>40.549999999999997</v>
      </c>
    </row>
    <row r="3581" spans="1:18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8342</v>
      </c>
      <c r="O3581" s="12" t="s">
        <v>8273</v>
      </c>
      <c r="P3581" t="s">
        <v>8274</v>
      </c>
      <c r="Q3581" s="10">
        <f t="shared" si="110"/>
        <v>100</v>
      </c>
      <c r="R3581">
        <f t="shared" si="111"/>
        <v>35.71</v>
      </c>
    </row>
    <row r="3582" spans="1:18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8342</v>
      </c>
      <c r="O3582" s="12" t="s">
        <v>8273</v>
      </c>
      <c r="P3582" t="s">
        <v>8274</v>
      </c>
      <c r="Q3582" s="10">
        <f t="shared" si="110"/>
        <v>114</v>
      </c>
      <c r="R3582">
        <f t="shared" si="111"/>
        <v>37.96</v>
      </c>
    </row>
    <row r="3583" spans="1:18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8342</v>
      </c>
      <c r="O3583" s="12" t="s">
        <v>8273</v>
      </c>
      <c r="P3583" t="s">
        <v>8274</v>
      </c>
      <c r="Q3583" s="10">
        <f t="shared" si="110"/>
        <v>100</v>
      </c>
      <c r="R3583">
        <f t="shared" si="111"/>
        <v>33.33</v>
      </c>
    </row>
    <row r="3584" spans="1:18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8342</v>
      </c>
      <c r="O3584" s="12" t="s">
        <v>8273</v>
      </c>
      <c r="P3584" t="s">
        <v>8274</v>
      </c>
      <c r="Q3584" s="10">
        <f t="shared" si="110"/>
        <v>287</v>
      </c>
      <c r="R3584">
        <f t="shared" si="111"/>
        <v>58.57</v>
      </c>
    </row>
    <row r="3585" spans="1:18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8342</v>
      </c>
      <c r="O3585" s="12" t="s">
        <v>8273</v>
      </c>
      <c r="P3585" t="s">
        <v>8274</v>
      </c>
      <c r="Q3585" s="10">
        <f t="shared" si="110"/>
        <v>109</v>
      </c>
      <c r="R3585">
        <f t="shared" si="111"/>
        <v>135.63</v>
      </c>
    </row>
    <row r="3586" spans="1:18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8342</v>
      </c>
      <c r="O3586" s="12" t="s">
        <v>8273</v>
      </c>
      <c r="P3586" t="s">
        <v>8274</v>
      </c>
      <c r="Q3586" s="10">
        <f t="shared" ref="Q3586:Q3649" si="112">ROUND(E3586/D3586*100,0)</f>
        <v>116</v>
      </c>
      <c r="R3586">
        <f t="shared" ref="R3586:R3649" si="113">IFERROR(ROUND(E3586/L3586,2),0)</f>
        <v>30.94</v>
      </c>
    </row>
    <row r="3587" spans="1:18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8342</v>
      </c>
      <c r="O3587" s="12" t="s">
        <v>8273</v>
      </c>
      <c r="P3587" t="s">
        <v>8274</v>
      </c>
      <c r="Q3587" s="10">
        <f t="shared" si="112"/>
        <v>119</v>
      </c>
      <c r="R3587">
        <f t="shared" si="113"/>
        <v>176.09</v>
      </c>
    </row>
    <row r="3588" spans="1:18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8342</v>
      </c>
      <c r="O3588" s="12" t="s">
        <v>8273</v>
      </c>
      <c r="P3588" t="s">
        <v>8274</v>
      </c>
      <c r="Q3588" s="10">
        <f t="shared" si="112"/>
        <v>109</v>
      </c>
      <c r="R3588">
        <f t="shared" si="113"/>
        <v>151.97999999999999</v>
      </c>
    </row>
    <row r="3589" spans="1:18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8342</v>
      </c>
      <c r="O3589" s="12" t="s">
        <v>8273</v>
      </c>
      <c r="P3589" t="s">
        <v>8274</v>
      </c>
      <c r="Q3589" s="10">
        <f t="shared" si="112"/>
        <v>127</v>
      </c>
      <c r="R3589">
        <f t="shared" si="113"/>
        <v>22.61</v>
      </c>
    </row>
    <row r="3590" spans="1:18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8342</v>
      </c>
      <c r="O3590" s="12" t="s">
        <v>8273</v>
      </c>
      <c r="P3590" t="s">
        <v>8274</v>
      </c>
      <c r="Q3590" s="10">
        <f t="shared" si="112"/>
        <v>101</v>
      </c>
      <c r="R3590">
        <f t="shared" si="113"/>
        <v>18.27</v>
      </c>
    </row>
    <row r="3591" spans="1:18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8342</v>
      </c>
      <c r="O3591" s="12" t="s">
        <v>8273</v>
      </c>
      <c r="P3591" t="s">
        <v>8274</v>
      </c>
      <c r="Q3591" s="10">
        <f t="shared" si="112"/>
        <v>128</v>
      </c>
      <c r="R3591">
        <f t="shared" si="113"/>
        <v>82.26</v>
      </c>
    </row>
    <row r="3592" spans="1:18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8342</v>
      </c>
      <c r="O3592" s="12" t="s">
        <v>8273</v>
      </c>
      <c r="P3592" t="s">
        <v>8274</v>
      </c>
      <c r="Q3592" s="10">
        <f t="shared" si="112"/>
        <v>100</v>
      </c>
      <c r="R3592">
        <f t="shared" si="113"/>
        <v>68.53</v>
      </c>
    </row>
    <row r="3593" spans="1:18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8342</v>
      </c>
      <c r="O3593" s="12" t="s">
        <v>8273</v>
      </c>
      <c r="P3593" t="s">
        <v>8274</v>
      </c>
      <c r="Q3593" s="10">
        <f t="shared" si="112"/>
        <v>175</v>
      </c>
      <c r="R3593">
        <f t="shared" si="113"/>
        <v>68.06</v>
      </c>
    </row>
    <row r="3594" spans="1:18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8342</v>
      </c>
      <c r="O3594" s="12" t="s">
        <v>8273</v>
      </c>
      <c r="P3594" t="s">
        <v>8274</v>
      </c>
      <c r="Q3594" s="10">
        <f t="shared" si="112"/>
        <v>127</v>
      </c>
      <c r="R3594">
        <f t="shared" si="113"/>
        <v>72.709999999999994</v>
      </c>
    </row>
    <row r="3595" spans="1:18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8342</v>
      </c>
      <c r="O3595" s="12" t="s">
        <v>8273</v>
      </c>
      <c r="P3595" t="s">
        <v>8274</v>
      </c>
      <c r="Q3595" s="10">
        <f t="shared" si="112"/>
        <v>111</v>
      </c>
      <c r="R3595">
        <f t="shared" si="113"/>
        <v>77.19</v>
      </c>
    </row>
    <row r="3596" spans="1:18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8342</v>
      </c>
      <c r="O3596" s="12" t="s">
        <v>8273</v>
      </c>
      <c r="P3596" t="s">
        <v>8274</v>
      </c>
      <c r="Q3596" s="10">
        <f t="shared" si="112"/>
        <v>126</v>
      </c>
      <c r="R3596">
        <f t="shared" si="113"/>
        <v>55.97</v>
      </c>
    </row>
    <row r="3597" spans="1:18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8342</v>
      </c>
      <c r="O3597" s="12" t="s">
        <v>8273</v>
      </c>
      <c r="P3597" t="s">
        <v>8274</v>
      </c>
      <c r="Q3597" s="10">
        <f t="shared" si="112"/>
        <v>119</v>
      </c>
      <c r="R3597">
        <f t="shared" si="113"/>
        <v>49.69</v>
      </c>
    </row>
    <row r="3598" spans="1:18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8342</v>
      </c>
      <c r="O3598" s="12" t="s">
        <v>8273</v>
      </c>
      <c r="P3598" t="s">
        <v>8274</v>
      </c>
      <c r="Q3598" s="10">
        <f t="shared" si="112"/>
        <v>108</v>
      </c>
      <c r="R3598">
        <f t="shared" si="113"/>
        <v>79</v>
      </c>
    </row>
    <row r="3599" spans="1:18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8342</v>
      </c>
      <c r="O3599" s="12" t="s">
        <v>8273</v>
      </c>
      <c r="P3599" t="s">
        <v>8274</v>
      </c>
      <c r="Q3599" s="10">
        <f t="shared" si="112"/>
        <v>103</v>
      </c>
      <c r="R3599">
        <f t="shared" si="113"/>
        <v>77.73</v>
      </c>
    </row>
    <row r="3600" spans="1:18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8342</v>
      </c>
      <c r="O3600" s="12" t="s">
        <v>8273</v>
      </c>
      <c r="P3600" t="s">
        <v>8274</v>
      </c>
      <c r="Q3600" s="10">
        <f t="shared" si="112"/>
        <v>110</v>
      </c>
      <c r="R3600">
        <f t="shared" si="113"/>
        <v>40.78</v>
      </c>
    </row>
    <row r="3601" spans="1:18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8342</v>
      </c>
      <c r="O3601" s="12" t="s">
        <v>8273</v>
      </c>
      <c r="P3601" t="s">
        <v>8274</v>
      </c>
      <c r="Q3601" s="10">
        <f t="shared" si="112"/>
        <v>202</v>
      </c>
      <c r="R3601">
        <f t="shared" si="113"/>
        <v>59.41</v>
      </c>
    </row>
    <row r="3602" spans="1:18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8342</v>
      </c>
      <c r="O3602" s="12" t="s">
        <v>8273</v>
      </c>
      <c r="P3602" t="s">
        <v>8274</v>
      </c>
      <c r="Q3602" s="10">
        <f t="shared" si="112"/>
        <v>130</v>
      </c>
      <c r="R3602">
        <f t="shared" si="113"/>
        <v>3.25</v>
      </c>
    </row>
    <row r="3603" spans="1:18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8342</v>
      </c>
      <c r="O3603" s="12" t="s">
        <v>8273</v>
      </c>
      <c r="P3603" t="s">
        <v>8274</v>
      </c>
      <c r="Q3603" s="10">
        <f t="shared" si="112"/>
        <v>104</v>
      </c>
      <c r="R3603">
        <f t="shared" si="113"/>
        <v>39.380000000000003</v>
      </c>
    </row>
    <row r="3604" spans="1:18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8342</v>
      </c>
      <c r="O3604" s="12" t="s">
        <v>8273</v>
      </c>
      <c r="P3604" t="s">
        <v>8274</v>
      </c>
      <c r="Q3604" s="10">
        <f t="shared" si="112"/>
        <v>100</v>
      </c>
      <c r="R3604">
        <f t="shared" si="113"/>
        <v>81.67</v>
      </c>
    </row>
    <row r="3605" spans="1:18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8342</v>
      </c>
      <c r="O3605" s="12" t="s">
        <v>8273</v>
      </c>
      <c r="P3605" t="s">
        <v>8274</v>
      </c>
      <c r="Q3605" s="10">
        <f t="shared" si="112"/>
        <v>171</v>
      </c>
      <c r="R3605">
        <f t="shared" si="113"/>
        <v>44.91</v>
      </c>
    </row>
    <row r="3606" spans="1:18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8342</v>
      </c>
      <c r="O3606" s="12" t="s">
        <v>8273</v>
      </c>
      <c r="P3606" t="s">
        <v>8274</v>
      </c>
      <c r="Q3606" s="10">
        <f t="shared" si="112"/>
        <v>113</v>
      </c>
      <c r="R3606">
        <f t="shared" si="113"/>
        <v>49.06</v>
      </c>
    </row>
    <row r="3607" spans="1:18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8342</v>
      </c>
      <c r="O3607" s="12" t="s">
        <v>8273</v>
      </c>
      <c r="P3607" t="s">
        <v>8274</v>
      </c>
      <c r="Q3607" s="10">
        <f t="shared" si="112"/>
        <v>184</v>
      </c>
      <c r="R3607">
        <f t="shared" si="113"/>
        <v>30.67</v>
      </c>
    </row>
    <row r="3608" spans="1:18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8342</v>
      </c>
      <c r="O3608" s="12" t="s">
        <v>8273</v>
      </c>
      <c r="P3608" t="s">
        <v>8274</v>
      </c>
      <c r="Q3608" s="10">
        <f t="shared" si="112"/>
        <v>130</v>
      </c>
      <c r="R3608">
        <f t="shared" si="113"/>
        <v>61.06</v>
      </c>
    </row>
    <row r="3609" spans="1:18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8342</v>
      </c>
      <c r="O3609" s="12" t="s">
        <v>8273</v>
      </c>
      <c r="P3609" t="s">
        <v>8274</v>
      </c>
      <c r="Q3609" s="10">
        <f t="shared" si="112"/>
        <v>105</v>
      </c>
      <c r="R3609">
        <f t="shared" si="113"/>
        <v>29</v>
      </c>
    </row>
    <row r="3610" spans="1:18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8342</v>
      </c>
      <c r="O3610" s="12" t="s">
        <v>8273</v>
      </c>
      <c r="P3610" t="s">
        <v>8274</v>
      </c>
      <c r="Q3610" s="10">
        <f t="shared" si="112"/>
        <v>100</v>
      </c>
      <c r="R3610">
        <f t="shared" si="113"/>
        <v>29.63</v>
      </c>
    </row>
    <row r="3611" spans="1:18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8342</v>
      </c>
      <c r="O3611" s="12" t="s">
        <v>8273</v>
      </c>
      <c r="P3611" t="s">
        <v>8274</v>
      </c>
      <c r="Q3611" s="10">
        <f t="shared" si="112"/>
        <v>153</v>
      </c>
      <c r="R3611">
        <f t="shared" si="113"/>
        <v>143.1</v>
      </c>
    </row>
    <row r="3612" spans="1:18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8342</v>
      </c>
      <c r="O3612" s="12" t="s">
        <v>8273</v>
      </c>
      <c r="P3612" t="s">
        <v>8274</v>
      </c>
      <c r="Q3612" s="10">
        <f t="shared" si="112"/>
        <v>162</v>
      </c>
      <c r="R3612">
        <f t="shared" si="113"/>
        <v>52.35</v>
      </c>
    </row>
    <row r="3613" spans="1:18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8342</v>
      </c>
      <c r="O3613" s="12" t="s">
        <v>8273</v>
      </c>
      <c r="P3613" t="s">
        <v>8274</v>
      </c>
      <c r="Q3613" s="10">
        <f t="shared" si="112"/>
        <v>136</v>
      </c>
      <c r="R3613">
        <f t="shared" si="113"/>
        <v>66.67</v>
      </c>
    </row>
    <row r="3614" spans="1:18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8342</v>
      </c>
      <c r="O3614" s="12" t="s">
        <v>8273</v>
      </c>
      <c r="P3614" t="s">
        <v>8274</v>
      </c>
      <c r="Q3614" s="10">
        <f t="shared" si="112"/>
        <v>144</v>
      </c>
      <c r="R3614">
        <f t="shared" si="113"/>
        <v>126.67</v>
      </c>
    </row>
    <row r="3615" spans="1:18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8342</v>
      </c>
      <c r="O3615" s="12" t="s">
        <v>8273</v>
      </c>
      <c r="P3615" t="s">
        <v>8274</v>
      </c>
      <c r="Q3615" s="10">
        <f t="shared" si="112"/>
        <v>100</v>
      </c>
      <c r="R3615">
        <f t="shared" si="113"/>
        <v>62.5</v>
      </c>
    </row>
    <row r="3616" spans="1:18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8342</v>
      </c>
      <c r="O3616" s="12" t="s">
        <v>8273</v>
      </c>
      <c r="P3616" t="s">
        <v>8274</v>
      </c>
      <c r="Q3616" s="10">
        <f t="shared" si="112"/>
        <v>101</v>
      </c>
      <c r="R3616">
        <f t="shared" si="113"/>
        <v>35.49</v>
      </c>
    </row>
    <row r="3617" spans="1:18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8342</v>
      </c>
      <c r="O3617" s="12" t="s">
        <v>8273</v>
      </c>
      <c r="P3617" t="s">
        <v>8274</v>
      </c>
      <c r="Q3617" s="10">
        <f t="shared" si="112"/>
        <v>107</v>
      </c>
      <c r="R3617">
        <f t="shared" si="113"/>
        <v>37.08</v>
      </c>
    </row>
    <row r="3618" spans="1:18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8342</v>
      </c>
      <c r="O3618" s="12" t="s">
        <v>8273</v>
      </c>
      <c r="P3618" t="s">
        <v>8274</v>
      </c>
      <c r="Q3618" s="10">
        <f t="shared" si="112"/>
        <v>125</v>
      </c>
      <c r="R3618">
        <f t="shared" si="113"/>
        <v>69.33</v>
      </c>
    </row>
    <row r="3619" spans="1:18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8342</v>
      </c>
      <c r="O3619" s="12" t="s">
        <v>8273</v>
      </c>
      <c r="P3619" t="s">
        <v>8274</v>
      </c>
      <c r="Q3619" s="10">
        <f t="shared" si="112"/>
        <v>119</v>
      </c>
      <c r="R3619">
        <f t="shared" si="113"/>
        <v>17.25</v>
      </c>
    </row>
    <row r="3620" spans="1:18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8342</v>
      </c>
      <c r="O3620" s="12" t="s">
        <v>8273</v>
      </c>
      <c r="P3620" t="s">
        <v>8274</v>
      </c>
      <c r="Q3620" s="10">
        <f t="shared" si="112"/>
        <v>101</v>
      </c>
      <c r="R3620">
        <f t="shared" si="113"/>
        <v>36.07</v>
      </c>
    </row>
    <row r="3621" spans="1:18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8342</v>
      </c>
      <c r="O3621" s="12" t="s">
        <v>8273</v>
      </c>
      <c r="P3621" t="s">
        <v>8274</v>
      </c>
      <c r="Q3621" s="10">
        <f t="shared" si="112"/>
        <v>113</v>
      </c>
      <c r="R3621">
        <f t="shared" si="113"/>
        <v>66.47</v>
      </c>
    </row>
    <row r="3622" spans="1:18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8342</v>
      </c>
      <c r="O3622" s="12" t="s">
        <v>8273</v>
      </c>
      <c r="P3622" t="s">
        <v>8274</v>
      </c>
      <c r="Q3622" s="10">
        <f t="shared" si="112"/>
        <v>105</v>
      </c>
      <c r="R3622">
        <f t="shared" si="113"/>
        <v>56.07</v>
      </c>
    </row>
    <row r="3623" spans="1:18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8342</v>
      </c>
      <c r="O3623" s="12" t="s">
        <v>8273</v>
      </c>
      <c r="P3623" t="s">
        <v>8274</v>
      </c>
      <c r="Q3623" s="10">
        <f t="shared" si="112"/>
        <v>110</v>
      </c>
      <c r="R3623">
        <f t="shared" si="113"/>
        <v>47.03</v>
      </c>
    </row>
    <row r="3624" spans="1:18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8342</v>
      </c>
      <c r="O3624" s="12" t="s">
        <v>8273</v>
      </c>
      <c r="P3624" t="s">
        <v>8274</v>
      </c>
      <c r="Q3624" s="10">
        <f t="shared" si="112"/>
        <v>100</v>
      </c>
      <c r="R3624">
        <f t="shared" si="113"/>
        <v>47.67</v>
      </c>
    </row>
    <row r="3625" spans="1:18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8342</v>
      </c>
      <c r="O3625" s="12" t="s">
        <v>8273</v>
      </c>
      <c r="P3625" t="s">
        <v>8274</v>
      </c>
      <c r="Q3625" s="10">
        <f t="shared" si="112"/>
        <v>120</v>
      </c>
      <c r="R3625">
        <f t="shared" si="113"/>
        <v>88.24</v>
      </c>
    </row>
    <row r="3626" spans="1:18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8342</v>
      </c>
      <c r="O3626" s="12" t="s">
        <v>8273</v>
      </c>
      <c r="P3626" t="s">
        <v>8274</v>
      </c>
      <c r="Q3626" s="10">
        <f t="shared" si="112"/>
        <v>105</v>
      </c>
      <c r="R3626">
        <f t="shared" si="113"/>
        <v>80.72</v>
      </c>
    </row>
    <row r="3627" spans="1:18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8342</v>
      </c>
      <c r="O3627" s="12" t="s">
        <v>8273</v>
      </c>
      <c r="P3627" t="s">
        <v>8274</v>
      </c>
      <c r="Q3627" s="10">
        <f t="shared" si="112"/>
        <v>103</v>
      </c>
      <c r="R3627">
        <f t="shared" si="113"/>
        <v>39.49</v>
      </c>
    </row>
    <row r="3628" spans="1:18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8342</v>
      </c>
      <c r="O3628" s="12" t="s">
        <v>8273</v>
      </c>
      <c r="P3628" t="s">
        <v>8274</v>
      </c>
      <c r="Q3628" s="10">
        <f t="shared" si="112"/>
        <v>102</v>
      </c>
      <c r="R3628">
        <f t="shared" si="113"/>
        <v>84.85</v>
      </c>
    </row>
    <row r="3629" spans="1:18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8342</v>
      </c>
      <c r="O3629" s="12" t="s">
        <v>8273</v>
      </c>
      <c r="P3629" t="s">
        <v>8274</v>
      </c>
      <c r="Q3629" s="10">
        <f t="shared" si="112"/>
        <v>100</v>
      </c>
      <c r="R3629">
        <f t="shared" si="113"/>
        <v>68.97</v>
      </c>
    </row>
    <row r="3630" spans="1:18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8376</v>
      </c>
      <c r="O3630" s="12" t="s">
        <v>8273</v>
      </c>
      <c r="P3630" t="s">
        <v>8315</v>
      </c>
      <c r="Q3630" s="10">
        <f t="shared" si="112"/>
        <v>0</v>
      </c>
      <c r="R3630">
        <f t="shared" si="113"/>
        <v>0</v>
      </c>
    </row>
    <row r="3631" spans="1:18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8376</v>
      </c>
      <c r="O3631" s="12" t="s">
        <v>8273</v>
      </c>
      <c r="P3631" t="s">
        <v>8315</v>
      </c>
      <c r="Q3631" s="10">
        <f t="shared" si="112"/>
        <v>0</v>
      </c>
      <c r="R3631">
        <f t="shared" si="113"/>
        <v>1</v>
      </c>
    </row>
    <row r="3632" spans="1:18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8376</v>
      </c>
      <c r="O3632" s="12" t="s">
        <v>8273</v>
      </c>
      <c r="P3632" t="s">
        <v>8315</v>
      </c>
      <c r="Q3632" s="10">
        <f t="shared" si="112"/>
        <v>0</v>
      </c>
      <c r="R3632">
        <f t="shared" si="113"/>
        <v>1</v>
      </c>
    </row>
    <row r="3633" spans="1:18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8376</v>
      </c>
      <c r="O3633" s="12" t="s">
        <v>8273</v>
      </c>
      <c r="P3633" t="s">
        <v>8315</v>
      </c>
      <c r="Q3633" s="10">
        <f t="shared" si="112"/>
        <v>51</v>
      </c>
      <c r="R3633">
        <f t="shared" si="113"/>
        <v>147.88</v>
      </c>
    </row>
    <row r="3634" spans="1:18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8376</v>
      </c>
      <c r="O3634" s="12" t="s">
        <v>8273</v>
      </c>
      <c r="P3634" t="s">
        <v>8315</v>
      </c>
      <c r="Q3634" s="10">
        <f t="shared" si="112"/>
        <v>20</v>
      </c>
      <c r="R3634">
        <f t="shared" si="113"/>
        <v>100</v>
      </c>
    </row>
    <row r="3635" spans="1:18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8376</v>
      </c>
      <c r="O3635" s="12" t="s">
        <v>8273</v>
      </c>
      <c r="P3635" t="s">
        <v>8315</v>
      </c>
      <c r="Q3635" s="10">
        <f t="shared" si="112"/>
        <v>35</v>
      </c>
      <c r="R3635">
        <f t="shared" si="113"/>
        <v>56.84</v>
      </c>
    </row>
    <row r="3636" spans="1:18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8376</v>
      </c>
      <c r="O3636" s="12" t="s">
        <v>8273</v>
      </c>
      <c r="P3636" t="s">
        <v>8315</v>
      </c>
      <c r="Q3636" s="10">
        <f t="shared" si="112"/>
        <v>4</v>
      </c>
      <c r="R3636">
        <f t="shared" si="113"/>
        <v>176.94</v>
      </c>
    </row>
    <row r="3637" spans="1:18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8376</v>
      </c>
      <c r="O3637" s="12" t="s">
        <v>8273</v>
      </c>
      <c r="P3637" t="s">
        <v>8315</v>
      </c>
      <c r="Q3637" s="10">
        <f t="shared" si="112"/>
        <v>36</v>
      </c>
      <c r="R3637">
        <f t="shared" si="113"/>
        <v>127.6</v>
      </c>
    </row>
    <row r="3638" spans="1:18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8376</v>
      </c>
      <c r="O3638" s="12" t="s">
        <v>8273</v>
      </c>
      <c r="P3638" t="s">
        <v>8315</v>
      </c>
      <c r="Q3638" s="10">
        <f t="shared" si="112"/>
        <v>0</v>
      </c>
      <c r="R3638">
        <f t="shared" si="113"/>
        <v>0</v>
      </c>
    </row>
    <row r="3639" spans="1:18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8376</v>
      </c>
      <c r="O3639" s="12" t="s">
        <v>8273</v>
      </c>
      <c r="P3639" t="s">
        <v>8315</v>
      </c>
      <c r="Q3639" s="10">
        <f t="shared" si="112"/>
        <v>31</v>
      </c>
      <c r="R3639">
        <f t="shared" si="113"/>
        <v>66.14</v>
      </c>
    </row>
    <row r="3640" spans="1:18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8376</v>
      </c>
      <c r="O3640" s="12" t="s">
        <v>8273</v>
      </c>
      <c r="P3640" t="s">
        <v>8315</v>
      </c>
      <c r="Q3640" s="10">
        <f t="shared" si="112"/>
        <v>7</v>
      </c>
      <c r="R3640">
        <f t="shared" si="113"/>
        <v>108</v>
      </c>
    </row>
    <row r="3641" spans="1:18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8376</v>
      </c>
      <c r="O3641" s="12" t="s">
        <v>8273</v>
      </c>
      <c r="P3641" t="s">
        <v>8315</v>
      </c>
      <c r="Q3641" s="10">
        <f t="shared" si="112"/>
        <v>0</v>
      </c>
      <c r="R3641">
        <f t="shared" si="113"/>
        <v>1</v>
      </c>
    </row>
    <row r="3642" spans="1:18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8376</v>
      </c>
      <c r="O3642" s="12" t="s">
        <v>8273</v>
      </c>
      <c r="P3642" t="s">
        <v>8315</v>
      </c>
      <c r="Q3642" s="10">
        <f t="shared" si="112"/>
        <v>6</v>
      </c>
      <c r="R3642">
        <f t="shared" si="113"/>
        <v>18.329999999999998</v>
      </c>
    </row>
    <row r="3643" spans="1:18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8376</v>
      </c>
      <c r="O3643" s="12" t="s">
        <v>8273</v>
      </c>
      <c r="P3643" t="s">
        <v>8315</v>
      </c>
      <c r="Q3643" s="10">
        <f t="shared" si="112"/>
        <v>0</v>
      </c>
      <c r="R3643">
        <f t="shared" si="113"/>
        <v>0</v>
      </c>
    </row>
    <row r="3644" spans="1:18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8376</v>
      </c>
      <c r="O3644" s="12" t="s">
        <v>8273</v>
      </c>
      <c r="P3644" t="s">
        <v>8315</v>
      </c>
      <c r="Q3644" s="10">
        <f t="shared" si="112"/>
        <v>2</v>
      </c>
      <c r="R3644">
        <f t="shared" si="113"/>
        <v>7.5</v>
      </c>
    </row>
    <row r="3645" spans="1:18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8376</v>
      </c>
      <c r="O3645" s="12" t="s">
        <v>8273</v>
      </c>
      <c r="P3645" t="s">
        <v>8315</v>
      </c>
      <c r="Q3645" s="10">
        <f t="shared" si="112"/>
        <v>0</v>
      </c>
      <c r="R3645">
        <f t="shared" si="113"/>
        <v>0</v>
      </c>
    </row>
    <row r="3646" spans="1:18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8376</v>
      </c>
      <c r="O3646" s="12" t="s">
        <v>8273</v>
      </c>
      <c r="P3646" t="s">
        <v>8315</v>
      </c>
      <c r="Q3646" s="10">
        <f t="shared" si="112"/>
        <v>16</v>
      </c>
      <c r="R3646">
        <f t="shared" si="113"/>
        <v>68.42</v>
      </c>
    </row>
    <row r="3647" spans="1:18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8376</v>
      </c>
      <c r="O3647" s="12" t="s">
        <v>8273</v>
      </c>
      <c r="P3647" t="s">
        <v>8315</v>
      </c>
      <c r="Q3647" s="10">
        <f t="shared" si="112"/>
        <v>0</v>
      </c>
      <c r="R3647">
        <f t="shared" si="113"/>
        <v>1</v>
      </c>
    </row>
    <row r="3648" spans="1:18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8376</v>
      </c>
      <c r="O3648" s="12" t="s">
        <v>8273</v>
      </c>
      <c r="P3648" t="s">
        <v>8315</v>
      </c>
      <c r="Q3648" s="10">
        <f t="shared" si="112"/>
        <v>5</v>
      </c>
      <c r="R3648">
        <f t="shared" si="113"/>
        <v>60.13</v>
      </c>
    </row>
    <row r="3649" spans="1:18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8376</v>
      </c>
      <c r="O3649" s="12" t="s">
        <v>8273</v>
      </c>
      <c r="P3649" t="s">
        <v>8315</v>
      </c>
      <c r="Q3649" s="10">
        <f t="shared" si="112"/>
        <v>6</v>
      </c>
      <c r="R3649">
        <f t="shared" si="113"/>
        <v>15</v>
      </c>
    </row>
    <row r="3650" spans="1:18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8342</v>
      </c>
      <c r="O3650" s="12" t="s">
        <v>8273</v>
      </c>
      <c r="P3650" t="s">
        <v>8274</v>
      </c>
      <c r="Q3650" s="10">
        <f t="shared" ref="Q3650:Q3713" si="114">ROUND(E3650/D3650*100,0)</f>
        <v>100</v>
      </c>
      <c r="R3650">
        <f t="shared" ref="R3650:R3713" si="115">IFERROR(ROUND(E3650/L3650,2),0)</f>
        <v>550.04</v>
      </c>
    </row>
    <row r="3651" spans="1:18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8342</v>
      </c>
      <c r="O3651" s="12" t="s">
        <v>8273</v>
      </c>
      <c r="P3651" t="s">
        <v>8274</v>
      </c>
      <c r="Q3651" s="10">
        <f t="shared" si="114"/>
        <v>104</v>
      </c>
      <c r="R3651">
        <f t="shared" si="115"/>
        <v>97.5</v>
      </c>
    </row>
    <row r="3652" spans="1:18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8342</v>
      </c>
      <c r="O3652" s="12" t="s">
        <v>8273</v>
      </c>
      <c r="P3652" t="s">
        <v>8274</v>
      </c>
      <c r="Q3652" s="10">
        <f t="shared" si="114"/>
        <v>100</v>
      </c>
      <c r="R3652">
        <f t="shared" si="115"/>
        <v>29.41</v>
      </c>
    </row>
    <row r="3653" spans="1:18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8342</v>
      </c>
      <c r="O3653" s="12" t="s">
        <v>8273</v>
      </c>
      <c r="P3653" t="s">
        <v>8274</v>
      </c>
      <c r="Q3653" s="10">
        <f t="shared" si="114"/>
        <v>104</v>
      </c>
      <c r="R3653">
        <f t="shared" si="115"/>
        <v>57.78</v>
      </c>
    </row>
    <row r="3654" spans="1:18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8342</v>
      </c>
      <c r="O3654" s="12" t="s">
        <v>8273</v>
      </c>
      <c r="P3654" t="s">
        <v>8274</v>
      </c>
      <c r="Q3654" s="10">
        <f t="shared" si="114"/>
        <v>251</v>
      </c>
      <c r="R3654">
        <f t="shared" si="115"/>
        <v>44.24</v>
      </c>
    </row>
    <row r="3655" spans="1:18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8342</v>
      </c>
      <c r="O3655" s="12" t="s">
        <v>8273</v>
      </c>
      <c r="P3655" t="s">
        <v>8274</v>
      </c>
      <c r="Q3655" s="10">
        <f t="shared" si="114"/>
        <v>101</v>
      </c>
      <c r="R3655">
        <f t="shared" si="115"/>
        <v>60.91</v>
      </c>
    </row>
    <row r="3656" spans="1:18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8342</v>
      </c>
      <c r="O3656" s="12" t="s">
        <v>8273</v>
      </c>
      <c r="P3656" t="s">
        <v>8274</v>
      </c>
      <c r="Q3656" s="10">
        <f t="shared" si="114"/>
        <v>174</v>
      </c>
      <c r="R3656">
        <f t="shared" si="115"/>
        <v>68.84</v>
      </c>
    </row>
    <row r="3657" spans="1:18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8342</v>
      </c>
      <c r="O3657" s="12" t="s">
        <v>8273</v>
      </c>
      <c r="P3657" t="s">
        <v>8274</v>
      </c>
      <c r="Q3657" s="10">
        <f t="shared" si="114"/>
        <v>116</v>
      </c>
      <c r="R3657">
        <f t="shared" si="115"/>
        <v>73.58</v>
      </c>
    </row>
    <row r="3658" spans="1:18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8342</v>
      </c>
      <c r="O3658" s="12" t="s">
        <v>8273</v>
      </c>
      <c r="P3658" t="s">
        <v>8274</v>
      </c>
      <c r="Q3658" s="10">
        <f t="shared" si="114"/>
        <v>106</v>
      </c>
      <c r="R3658">
        <f t="shared" si="115"/>
        <v>115.02</v>
      </c>
    </row>
    <row r="3659" spans="1:18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8342</v>
      </c>
      <c r="O3659" s="12" t="s">
        <v>8273</v>
      </c>
      <c r="P3659" t="s">
        <v>8274</v>
      </c>
      <c r="Q3659" s="10">
        <f t="shared" si="114"/>
        <v>111</v>
      </c>
      <c r="R3659">
        <f t="shared" si="115"/>
        <v>110.75</v>
      </c>
    </row>
    <row r="3660" spans="1:18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8342</v>
      </c>
      <c r="O3660" s="12" t="s">
        <v>8273</v>
      </c>
      <c r="P3660" t="s">
        <v>8274</v>
      </c>
      <c r="Q3660" s="10">
        <f t="shared" si="114"/>
        <v>101</v>
      </c>
      <c r="R3660">
        <f t="shared" si="115"/>
        <v>75.5</v>
      </c>
    </row>
    <row r="3661" spans="1:18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8342</v>
      </c>
      <c r="O3661" s="12" t="s">
        <v>8273</v>
      </c>
      <c r="P3661" t="s">
        <v>8274</v>
      </c>
      <c r="Q3661" s="10">
        <f t="shared" si="114"/>
        <v>102</v>
      </c>
      <c r="R3661">
        <f t="shared" si="115"/>
        <v>235.46</v>
      </c>
    </row>
    <row r="3662" spans="1:18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8342</v>
      </c>
      <c r="O3662" s="12" t="s">
        <v>8273</v>
      </c>
      <c r="P3662" t="s">
        <v>8274</v>
      </c>
      <c r="Q3662" s="10">
        <f t="shared" si="114"/>
        <v>100</v>
      </c>
      <c r="R3662">
        <f t="shared" si="115"/>
        <v>11.36</v>
      </c>
    </row>
    <row r="3663" spans="1:18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8342</v>
      </c>
      <c r="O3663" s="12" t="s">
        <v>8273</v>
      </c>
      <c r="P3663" t="s">
        <v>8274</v>
      </c>
      <c r="Q3663" s="10">
        <f t="shared" si="114"/>
        <v>111</v>
      </c>
      <c r="R3663">
        <f t="shared" si="115"/>
        <v>92.5</v>
      </c>
    </row>
    <row r="3664" spans="1:18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8342</v>
      </c>
      <c r="O3664" s="12" t="s">
        <v>8273</v>
      </c>
      <c r="P3664" t="s">
        <v>8274</v>
      </c>
      <c r="Q3664" s="10">
        <f t="shared" si="114"/>
        <v>101</v>
      </c>
      <c r="R3664">
        <f t="shared" si="115"/>
        <v>202.85</v>
      </c>
    </row>
    <row r="3665" spans="1:18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8342</v>
      </c>
      <c r="O3665" s="12" t="s">
        <v>8273</v>
      </c>
      <c r="P3665" t="s">
        <v>8274</v>
      </c>
      <c r="Q3665" s="10">
        <f t="shared" si="114"/>
        <v>104</v>
      </c>
      <c r="R3665">
        <f t="shared" si="115"/>
        <v>26</v>
      </c>
    </row>
    <row r="3666" spans="1:18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8342</v>
      </c>
      <c r="O3666" s="12" t="s">
        <v>8273</v>
      </c>
      <c r="P3666" t="s">
        <v>8274</v>
      </c>
      <c r="Q3666" s="10">
        <f t="shared" si="114"/>
        <v>109</v>
      </c>
      <c r="R3666">
        <f t="shared" si="115"/>
        <v>46.05</v>
      </c>
    </row>
    <row r="3667" spans="1:18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8342</v>
      </c>
      <c r="O3667" s="12" t="s">
        <v>8273</v>
      </c>
      <c r="P3667" t="s">
        <v>8274</v>
      </c>
      <c r="Q3667" s="10">
        <f t="shared" si="114"/>
        <v>115</v>
      </c>
      <c r="R3667">
        <f t="shared" si="115"/>
        <v>51</v>
      </c>
    </row>
    <row r="3668" spans="1:18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8342</v>
      </c>
      <c r="O3668" s="12" t="s">
        <v>8273</v>
      </c>
      <c r="P3668" t="s">
        <v>8274</v>
      </c>
      <c r="Q3668" s="10">
        <f t="shared" si="114"/>
        <v>100</v>
      </c>
      <c r="R3668">
        <f t="shared" si="115"/>
        <v>31.58</v>
      </c>
    </row>
    <row r="3669" spans="1:18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8342</v>
      </c>
      <c r="O3669" s="12" t="s">
        <v>8273</v>
      </c>
      <c r="P3669" t="s">
        <v>8274</v>
      </c>
      <c r="Q3669" s="10">
        <f t="shared" si="114"/>
        <v>103</v>
      </c>
      <c r="R3669">
        <f t="shared" si="115"/>
        <v>53.36</v>
      </c>
    </row>
    <row r="3670" spans="1:18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8342</v>
      </c>
      <c r="O3670" s="12" t="s">
        <v>8273</v>
      </c>
      <c r="P3670" t="s">
        <v>8274</v>
      </c>
      <c r="Q3670" s="10">
        <f t="shared" si="114"/>
        <v>104</v>
      </c>
      <c r="R3670">
        <f t="shared" si="115"/>
        <v>36.96</v>
      </c>
    </row>
    <row r="3671" spans="1:18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8342</v>
      </c>
      <c r="O3671" s="12" t="s">
        <v>8273</v>
      </c>
      <c r="P3671" t="s">
        <v>8274</v>
      </c>
      <c r="Q3671" s="10">
        <f t="shared" si="114"/>
        <v>138</v>
      </c>
      <c r="R3671">
        <f t="shared" si="115"/>
        <v>81.290000000000006</v>
      </c>
    </row>
    <row r="3672" spans="1:18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8342</v>
      </c>
      <c r="O3672" s="12" t="s">
        <v>8273</v>
      </c>
      <c r="P3672" t="s">
        <v>8274</v>
      </c>
      <c r="Q3672" s="10">
        <f t="shared" si="114"/>
        <v>110</v>
      </c>
      <c r="R3672">
        <f t="shared" si="115"/>
        <v>20.079999999999998</v>
      </c>
    </row>
    <row r="3673" spans="1:18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8342</v>
      </c>
      <c r="O3673" s="12" t="s">
        <v>8273</v>
      </c>
      <c r="P3673" t="s">
        <v>8274</v>
      </c>
      <c r="Q3673" s="10">
        <f t="shared" si="114"/>
        <v>101</v>
      </c>
      <c r="R3673">
        <f t="shared" si="115"/>
        <v>88.25</v>
      </c>
    </row>
    <row r="3674" spans="1:18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8342</v>
      </c>
      <c r="O3674" s="12" t="s">
        <v>8273</v>
      </c>
      <c r="P3674" t="s">
        <v>8274</v>
      </c>
      <c r="Q3674" s="10">
        <f t="shared" si="114"/>
        <v>102</v>
      </c>
      <c r="R3674">
        <f t="shared" si="115"/>
        <v>53.44</v>
      </c>
    </row>
    <row r="3675" spans="1:18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8342</v>
      </c>
      <c r="O3675" s="12" t="s">
        <v>8273</v>
      </c>
      <c r="P3675" t="s">
        <v>8274</v>
      </c>
      <c r="Q3675" s="10">
        <f t="shared" si="114"/>
        <v>114</v>
      </c>
      <c r="R3675">
        <f t="shared" si="115"/>
        <v>39.869999999999997</v>
      </c>
    </row>
    <row r="3676" spans="1:18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8342</v>
      </c>
      <c r="O3676" s="12" t="s">
        <v>8273</v>
      </c>
      <c r="P3676" t="s">
        <v>8274</v>
      </c>
      <c r="Q3676" s="10">
        <f t="shared" si="114"/>
        <v>100</v>
      </c>
      <c r="R3676">
        <f t="shared" si="115"/>
        <v>145.16</v>
      </c>
    </row>
    <row r="3677" spans="1:18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8342</v>
      </c>
      <c r="O3677" s="12" t="s">
        <v>8273</v>
      </c>
      <c r="P3677" t="s">
        <v>8274</v>
      </c>
      <c r="Q3677" s="10">
        <f t="shared" si="114"/>
        <v>140</v>
      </c>
      <c r="R3677">
        <f t="shared" si="115"/>
        <v>23.33</v>
      </c>
    </row>
    <row r="3678" spans="1:18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8342</v>
      </c>
      <c r="O3678" s="12" t="s">
        <v>8273</v>
      </c>
      <c r="P3678" t="s">
        <v>8274</v>
      </c>
      <c r="Q3678" s="10">
        <f t="shared" si="114"/>
        <v>129</v>
      </c>
      <c r="R3678">
        <f t="shared" si="115"/>
        <v>64.38</v>
      </c>
    </row>
    <row r="3679" spans="1:18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8342</v>
      </c>
      <c r="O3679" s="12" t="s">
        <v>8273</v>
      </c>
      <c r="P3679" t="s">
        <v>8274</v>
      </c>
      <c r="Q3679" s="10">
        <f t="shared" si="114"/>
        <v>103</v>
      </c>
      <c r="R3679">
        <f t="shared" si="115"/>
        <v>62.05</v>
      </c>
    </row>
    <row r="3680" spans="1:18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8342</v>
      </c>
      <c r="O3680" s="12" t="s">
        <v>8273</v>
      </c>
      <c r="P3680" t="s">
        <v>8274</v>
      </c>
      <c r="Q3680" s="10">
        <f t="shared" si="114"/>
        <v>103</v>
      </c>
      <c r="R3680">
        <f t="shared" si="115"/>
        <v>66.13</v>
      </c>
    </row>
    <row r="3681" spans="1:18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8342</v>
      </c>
      <c r="O3681" s="12" t="s">
        <v>8273</v>
      </c>
      <c r="P3681" t="s">
        <v>8274</v>
      </c>
      <c r="Q3681" s="10">
        <f t="shared" si="114"/>
        <v>110</v>
      </c>
      <c r="R3681">
        <f t="shared" si="115"/>
        <v>73.400000000000006</v>
      </c>
    </row>
    <row r="3682" spans="1:18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8342</v>
      </c>
      <c r="O3682" s="12" t="s">
        <v>8273</v>
      </c>
      <c r="P3682" t="s">
        <v>8274</v>
      </c>
      <c r="Q3682" s="10">
        <f t="shared" si="114"/>
        <v>113</v>
      </c>
      <c r="R3682">
        <f t="shared" si="115"/>
        <v>99.5</v>
      </c>
    </row>
    <row r="3683" spans="1:18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8342</v>
      </c>
      <c r="O3683" s="12" t="s">
        <v>8273</v>
      </c>
      <c r="P3683" t="s">
        <v>8274</v>
      </c>
      <c r="Q3683" s="10">
        <f t="shared" si="114"/>
        <v>112</v>
      </c>
      <c r="R3683">
        <f t="shared" si="115"/>
        <v>62.17</v>
      </c>
    </row>
    <row r="3684" spans="1:18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8342</v>
      </c>
      <c r="O3684" s="12" t="s">
        <v>8273</v>
      </c>
      <c r="P3684" t="s">
        <v>8274</v>
      </c>
      <c r="Q3684" s="10">
        <f t="shared" si="114"/>
        <v>139</v>
      </c>
      <c r="R3684">
        <f t="shared" si="115"/>
        <v>62.33</v>
      </c>
    </row>
    <row r="3685" spans="1:18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8342</v>
      </c>
      <c r="O3685" s="12" t="s">
        <v>8273</v>
      </c>
      <c r="P3685" t="s">
        <v>8274</v>
      </c>
      <c r="Q3685" s="10">
        <f t="shared" si="114"/>
        <v>111</v>
      </c>
      <c r="R3685">
        <f t="shared" si="115"/>
        <v>58.79</v>
      </c>
    </row>
    <row r="3686" spans="1:18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8342</v>
      </c>
      <c r="O3686" s="12" t="s">
        <v>8273</v>
      </c>
      <c r="P3686" t="s">
        <v>8274</v>
      </c>
      <c r="Q3686" s="10">
        <f t="shared" si="114"/>
        <v>139</v>
      </c>
      <c r="R3686">
        <f t="shared" si="115"/>
        <v>45.35</v>
      </c>
    </row>
    <row r="3687" spans="1:18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8342</v>
      </c>
      <c r="O3687" s="12" t="s">
        <v>8273</v>
      </c>
      <c r="P3687" t="s">
        <v>8274</v>
      </c>
      <c r="Q3687" s="10">
        <f t="shared" si="114"/>
        <v>106</v>
      </c>
      <c r="R3687">
        <f t="shared" si="115"/>
        <v>41.94</v>
      </c>
    </row>
    <row r="3688" spans="1:18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8342</v>
      </c>
      <c r="O3688" s="12" t="s">
        <v>8273</v>
      </c>
      <c r="P3688" t="s">
        <v>8274</v>
      </c>
      <c r="Q3688" s="10">
        <f t="shared" si="114"/>
        <v>101</v>
      </c>
      <c r="R3688">
        <f t="shared" si="115"/>
        <v>59.17</v>
      </c>
    </row>
    <row r="3689" spans="1:18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8342</v>
      </c>
      <c r="O3689" s="12" t="s">
        <v>8273</v>
      </c>
      <c r="P3689" t="s">
        <v>8274</v>
      </c>
      <c r="Q3689" s="10">
        <f t="shared" si="114"/>
        <v>100</v>
      </c>
      <c r="R3689">
        <f t="shared" si="115"/>
        <v>200.49</v>
      </c>
    </row>
    <row r="3690" spans="1:18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8342</v>
      </c>
      <c r="O3690" s="12" t="s">
        <v>8273</v>
      </c>
      <c r="P3690" t="s">
        <v>8274</v>
      </c>
      <c r="Q3690" s="10">
        <f t="shared" si="114"/>
        <v>109</v>
      </c>
      <c r="R3690">
        <f t="shared" si="115"/>
        <v>83.97</v>
      </c>
    </row>
    <row r="3691" spans="1:18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8342</v>
      </c>
      <c r="O3691" s="12" t="s">
        <v>8273</v>
      </c>
      <c r="P3691" t="s">
        <v>8274</v>
      </c>
      <c r="Q3691" s="10">
        <f t="shared" si="114"/>
        <v>118</v>
      </c>
      <c r="R3691">
        <f t="shared" si="115"/>
        <v>57.26</v>
      </c>
    </row>
    <row r="3692" spans="1:18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8342</v>
      </c>
      <c r="O3692" s="12" t="s">
        <v>8273</v>
      </c>
      <c r="P3692" t="s">
        <v>8274</v>
      </c>
      <c r="Q3692" s="10">
        <f t="shared" si="114"/>
        <v>120</v>
      </c>
      <c r="R3692">
        <f t="shared" si="115"/>
        <v>58.06</v>
      </c>
    </row>
    <row r="3693" spans="1:18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8342</v>
      </c>
      <c r="O3693" s="12" t="s">
        <v>8273</v>
      </c>
      <c r="P3693" t="s">
        <v>8274</v>
      </c>
      <c r="Q3693" s="10">
        <f t="shared" si="114"/>
        <v>128</v>
      </c>
      <c r="R3693">
        <f t="shared" si="115"/>
        <v>186.8</v>
      </c>
    </row>
    <row r="3694" spans="1:18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8342</v>
      </c>
      <c r="O3694" s="12" t="s">
        <v>8273</v>
      </c>
      <c r="P3694" t="s">
        <v>8274</v>
      </c>
      <c r="Q3694" s="10">
        <f t="shared" si="114"/>
        <v>126</v>
      </c>
      <c r="R3694">
        <f t="shared" si="115"/>
        <v>74.12</v>
      </c>
    </row>
    <row r="3695" spans="1:18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8342</v>
      </c>
      <c r="O3695" s="12" t="s">
        <v>8273</v>
      </c>
      <c r="P3695" t="s">
        <v>8274</v>
      </c>
      <c r="Q3695" s="10">
        <f t="shared" si="114"/>
        <v>129</v>
      </c>
      <c r="R3695">
        <f t="shared" si="115"/>
        <v>30.71</v>
      </c>
    </row>
    <row r="3696" spans="1:18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8342</v>
      </c>
      <c r="O3696" s="12" t="s">
        <v>8273</v>
      </c>
      <c r="P3696" t="s">
        <v>8274</v>
      </c>
      <c r="Q3696" s="10">
        <f t="shared" si="114"/>
        <v>107</v>
      </c>
      <c r="R3696">
        <f t="shared" si="115"/>
        <v>62.67</v>
      </c>
    </row>
    <row r="3697" spans="1:18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8342</v>
      </c>
      <c r="O3697" s="12" t="s">
        <v>8273</v>
      </c>
      <c r="P3697" t="s">
        <v>8274</v>
      </c>
      <c r="Q3697" s="10">
        <f t="shared" si="114"/>
        <v>100</v>
      </c>
      <c r="R3697">
        <f t="shared" si="115"/>
        <v>121.36</v>
      </c>
    </row>
    <row r="3698" spans="1:18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8342</v>
      </c>
      <c r="O3698" s="12" t="s">
        <v>8273</v>
      </c>
      <c r="P3698" t="s">
        <v>8274</v>
      </c>
      <c r="Q3698" s="10">
        <f t="shared" si="114"/>
        <v>155</v>
      </c>
      <c r="R3698">
        <f t="shared" si="115"/>
        <v>39.74</v>
      </c>
    </row>
    <row r="3699" spans="1:18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8342</v>
      </c>
      <c r="O3699" s="12" t="s">
        <v>8273</v>
      </c>
      <c r="P3699" t="s">
        <v>8274</v>
      </c>
      <c r="Q3699" s="10">
        <f t="shared" si="114"/>
        <v>108</v>
      </c>
      <c r="R3699">
        <f t="shared" si="115"/>
        <v>72</v>
      </c>
    </row>
    <row r="3700" spans="1:18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8342</v>
      </c>
      <c r="O3700" s="12" t="s">
        <v>8273</v>
      </c>
      <c r="P3700" t="s">
        <v>8274</v>
      </c>
      <c r="Q3700" s="10">
        <f t="shared" si="114"/>
        <v>111</v>
      </c>
      <c r="R3700">
        <f t="shared" si="115"/>
        <v>40.630000000000003</v>
      </c>
    </row>
    <row r="3701" spans="1:18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8342</v>
      </c>
      <c r="O3701" s="12" t="s">
        <v>8273</v>
      </c>
      <c r="P3701" t="s">
        <v>8274</v>
      </c>
      <c r="Q3701" s="10">
        <f t="shared" si="114"/>
        <v>101</v>
      </c>
      <c r="R3701">
        <f t="shared" si="115"/>
        <v>63</v>
      </c>
    </row>
    <row r="3702" spans="1:18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8342</v>
      </c>
      <c r="O3702" s="12" t="s">
        <v>8273</v>
      </c>
      <c r="P3702" t="s">
        <v>8274</v>
      </c>
      <c r="Q3702" s="10">
        <f t="shared" si="114"/>
        <v>121</v>
      </c>
      <c r="R3702">
        <f t="shared" si="115"/>
        <v>33.67</v>
      </c>
    </row>
    <row r="3703" spans="1:18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8342</v>
      </c>
      <c r="O3703" s="12" t="s">
        <v>8273</v>
      </c>
      <c r="P3703" t="s">
        <v>8274</v>
      </c>
      <c r="Q3703" s="10">
        <f t="shared" si="114"/>
        <v>100</v>
      </c>
      <c r="R3703">
        <f t="shared" si="115"/>
        <v>38.590000000000003</v>
      </c>
    </row>
    <row r="3704" spans="1:18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8342</v>
      </c>
      <c r="O3704" s="12" t="s">
        <v>8273</v>
      </c>
      <c r="P3704" t="s">
        <v>8274</v>
      </c>
      <c r="Q3704" s="10">
        <f t="shared" si="114"/>
        <v>109</v>
      </c>
      <c r="R3704">
        <f t="shared" si="115"/>
        <v>155.94999999999999</v>
      </c>
    </row>
    <row r="3705" spans="1:18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8342</v>
      </c>
      <c r="O3705" s="12" t="s">
        <v>8273</v>
      </c>
      <c r="P3705" t="s">
        <v>8274</v>
      </c>
      <c r="Q3705" s="10">
        <f t="shared" si="114"/>
        <v>123</v>
      </c>
      <c r="R3705">
        <f t="shared" si="115"/>
        <v>43.2</v>
      </c>
    </row>
    <row r="3706" spans="1:18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8342</v>
      </c>
      <c r="O3706" s="12" t="s">
        <v>8273</v>
      </c>
      <c r="P3706" t="s">
        <v>8274</v>
      </c>
      <c r="Q3706" s="10">
        <f t="shared" si="114"/>
        <v>136</v>
      </c>
      <c r="R3706">
        <f t="shared" si="115"/>
        <v>15.15</v>
      </c>
    </row>
    <row r="3707" spans="1:18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8342</v>
      </c>
      <c r="O3707" s="12" t="s">
        <v>8273</v>
      </c>
      <c r="P3707" t="s">
        <v>8274</v>
      </c>
      <c r="Q3707" s="10">
        <f t="shared" si="114"/>
        <v>103</v>
      </c>
      <c r="R3707">
        <f t="shared" si="115"/>
        <v>83.57</v>
      </c>
    </row>
    <row r="3708" spans="1:18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8342</v>
      </c>
      <c r="O3708" s="12" t="s">
        <v>8273</v>
      </c>
      <c r="P3708" t="s">
        <v>8274</v>
      </c>
      <c r="Q3708" s="10">
        <f t="shared" si="114"/>
        <v>121</v>
      </c>
      <c r="R3708">
        <f t="shared" si="115"/>
        <v>140</v>
      </c>
    </row>
    <row r="3709" spans="1:18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8342</v>
      </c>
      <c r="O3709" s="12" t="s">
        <v>8273</v>
      </c>
      <c r="P3709" t="s">
        <v>8274</v>
      </c>
      <c r="Q3709" s="10">
        <f t="shared" si="114"/>
        <v>186</v>
      </c>
      <c r="R3709">
        <f t="shared" si="115"/>
        <v>80.87</v>
      </c>
    </row>
    <row r="3710" spans="1:18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8342</v>
      </c>
      <c r="O3710" s="12" t="s">
        <v>8273</v>
      </c>
      <c r="P3710" t="s">
        <v>8274</v>
      </c>
      <c r="Q3710" s="10">
        <f t="shared" si="114"/>
        <v>300</v>
      </c>
      <c r="R3710">
        <f t="shared" si="115"/>
        <v>53.85</v>
      </c>
    </row>
    <row r="3711" spans="1:18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8342</v>
      </c>
      <c r="O3711" s="12" t="s">
        <v>8273</v>
      </c>
      <c r="P3711" t="s">
        <v>8274</v>
      </c>
      <c r="Q3711" s="10">
        <f t="shared" si="114"/>
        <v>108</v>
      </c>
      <c r="R3711">
        <f t="shared" si="115"/>
        <v>30.93</v>
      </c>
    </row>
    <row r="3712" spans="1:18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8342</v>
      </c>
      <c r="O3712" s="12" t="s">
        <v>8273</v>
      </c>
      <c r="P3712" t="s">
        <v>8274</v>
      </c>
      <c r="Q3712" s="10">
        <f t="shared" si="114"/>
        <v>141</v>
      </c>
      <c r="R3712">
        <f t="shared" si="115"/>
        <v>67.959999999999994</v>
      </c>
    </row>
    <row r="3713" spans="1:18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8342</v>
      </c>
      <c r="O3713" s="12" t="s">
        <v>8273</v>
      </c>
      <c r="P3713" t="s">
        <v>8274</v>
      </c>
      <c r="Q3713" s="10">
        <f t="shared" si="114"/>
        <v>114</v>
      </c>
      <c r="R3713">
        <f t="shared" si="115"/>
        <v>27.14</v>
      </c>
    </row>
    <row r="3714" spans="1:18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8342</v>
      </c>
      <c r="O3714" s="12" t="s">
        <v>8273</v>
      </c>
      <c r="P3714" t="s">
        <v>8274</v>
      </c>
      <c r="Q3714" s="10">
        <f t="shared" ref="Q3714:Q3777" si="116">ROUND(E3714/D3714*100,0)</f>
        <v>154</v>
      </c>
      <c r="R3714">
        <f t="shared" ref="R3714:R3777" si="117">IFERROR(ROUND(E3714/L3714,2),0)</f>
        <v>110.87</v>
      </c>
    </row>
    <row r="3715" spans="1:18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8342</v>
      </c>
      <c r="O3715" s="12" t="s">
        <v>8273</v>
      </c>
      <c r="P3715" t="s">
        <v>8274</v>
      </c>
      <c r="Q3715" s="10">
        <f t="shared" si="116"/>
        <v>102</v>
      </c>
      <c r="R3715">
        <f t="shared" si="117"/>
        <v>106.84</v>
      </c>
    </row>
    <row r="3716" spans="1:18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8342</v>
      </c>
      <c r="O3716" s="12" t="s">
        <v>8273</v>
      </c>
      <c r="P3716" t="s">
        <v>8274</v>
      </c>
      <c r="Q3716" s="10">
        <f t="shared" si="116"/>
        <v>102</v>
      </c>
      <c r="R3716">
        <f t="shared" si="117"/>
        <v>105.52</v>
      </c>
    </row>
    <row r="3717" spans="1:18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8342</v>
      </c>
      <c r="O3717" s="12" t="s">
        <v>8273</v>
      </c>
      <c r="P3717" t="s">
        <v>8274</v>
      </c>
      <c r="Q3717" s="10">
        <f t="shared" si="116"/>
        <v>103</v>
      </c>
      <c r="R3717">
        <f t="shared" si="117"/>
        <v>132.96</v>
      </c>
    </row>
    <row r="3718" spans="1:18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8342</v>
      </c>
      <c r="O3718" s="12" t="s">
        <v>8273</v>
      </c>
      <c r="P3718" t="s">
        <v>8274</v>
      </c>
      <c r="Q3718" s="10">
        <f t="shared" si="116"/>
        <v>156</v>
      </c>
      <c r="R3718">
        <f t="shared" si="117"/>
        <v>51.92</v>
      </c>
    </row>
    <row r="3719" spans="1:18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8342</v>
      </c>
      <c r="O3719" s="12" t="s">
        <v>8273</v>
      </c>
      <c r="P3719" t="s">
        <v>8274</v>
      </c>
      <c r="Q3719" s="10">
        <f t="shared" si="116"/>
        <v>101</v>
      </c>
      <c r="R3719">
        <f t="shared" si="117"/>
        <v>310</v>
      </c>
    </row>
    <row r="3720" spans="1:18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8342</v>
      </c>
      <c r="O3720" s="12" t="s">
        <v>8273</v>
      </c>
      <c r="P3720" t="s">
        <v>8274</v>
      </c>
      <c r="Q3720" s="10">
        <f t="shared" si="116"/>
        <v>239</v>
      </c>
      <c r="R3720">
        <f t="shared" si="117"/>
        <v>26.02</v>
      </c>
    </row>
    <row r="3721" spans="1:18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8342</v>
      </c>
      <c r="O3721" s="12" t="s">
        <v>8273</v>
      </c>
      <c r="P3721" t="s">
        <v>8274</v>
      </c>
      <c r="Q3721" s="10">
        <f t="shared" si="116"/>
        <v>210</v>
      </c>
      <c r="R3721">
        <f t="shared" si="117"/>
        <v>105</v>
      </c>
    </row>
    <row r="3722" spans="1:18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8342</v>
      </c>
      <c r="O3722" s="12" t="s">
        <v>8273</v>
      </c>
      <c r="P3722" t="s">
        <v>8274</v>
      </c>
      <c r="Q3722" s="10">
        <f t="shared" si="116"/>
        <v>105</v>
      </c>
      <c r="R3722">
        <f t="shared" si="117"/>
        <v>86.23</v>
      </c>
    </row>
    <row r="3723" spans="1:18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8342</v>
      </c>
      <c r="O3723" s="12" t="s">
        <v>8273</v>
      </c>
      <c r="P3723" t="s">
        <v>8274</v>
      </c>
      <c r="Q3723" s="10">
        <f t="shared" si="116"/>
        <v>101</v>
      </c>
      <c r="R3723">
        <f t="shared" si="117"/>
        <v>114.55</v>
      </c>
    </row>
    <row r="3724" spans="1:18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8342</v>
      </c>
      <c r="O3724" s="12" t="s">
        <v>8273</v>
      </c>
      <c r="P3724" t="s">
        <v>8274</v>
      </c>
      <c r="Q3724" s="10">
        <f t="shared" si="116"/>
        <v>111</v>
      </c>
      <c r="R3724">
        <f t="shared" si="117"/>
        <v>47.66</v>
      </c>
    </row>
    <row r="3725" spans="1:18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8342</v>
      </c>
      <c r="O3725" s="12" t="s">
        <v>8273</v>
      </c>
      <c r="P3725" t="s">
        <v>8274</v>
      </c>
      <c r="Q3725" s="10">
        <f t="shared" si="116"/>
        <v>102</v>
      </c>
      <c r="R3725">
        <f t="shared" si="117"/>
        <v>72.89</v>
      </c>
    </row>
    <row r="3726" spans="1:18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8342</v>
      </c>
      <c r="O3726" s="12" t="s">
        <v>8273</v>
      </c>
      <c r="P3726" t="s">
        <v>8274</v>
      </c>
      <c r="Q3726" s="10">
        <f t="shared" si="116"/>
        <v>103</v>
      </c>
      <c r="R3726">
        <f t="shared" si="117"/>
        <v>49.55</v>
      </c>
    </row>
    <row r="3727" spans="1:18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8342</v>
      </c>
      <c r="O3727" s="12" t="s">
        <v>8273</v>
      </c>
      <c r="P3727" t="s">
        <v>8274</v>
      </c>
      <c r="Q3727" s="10">
        <f t="shared" si="116"/>
        <v>127</v>
      </c>
      <c r="R3727">
        <f t="shared" si="117"/>
        <v>25.4</v>
      </c>
    </row>
    <row r="3728" spans="1:18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8342</v>
      </c>
      <c r="O3728" s="12" t="s">
        <v>8273</v>
      </c>
      <c r="P3728" t="s">
        <v>8274</v>
      </c>
      <c r="Q3728" s="10">
        <f t="shared" si="116"/>
        <v>339</v>
      </c>
      <c r="R3728">
        <f t="shared" si="117"/>
        <v>62.59</v>
      </c>
    </row>
    <row r="3729" spans="1:18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8342</v>
      </c>
      <c r="O3729" s="12" t="s">
        <v>8273</v>
      </c>
      <c r="P3729" t="s">
        <v>8274</v>
      </c>
      <c r="Q3729" s="10">
        <f t="shared" si="116"/>
        <v>101</v>
      </c>
      <c r="R3729">
        <f t="shared" si="117"/>
        <v>61.06</v>
      </c>
    </row>
    <row r="3730" spans="1:18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8342</v>
      </c>
      <c r="O3730" s="12" t="s">
        <v>8273</v>
      </c>
      <c r="P3730" t="s">
        <v>8274</v>
      </c>
      <c r="Q3730" s="10">
        <f t="shared" si="116"/>
        <v>9</v>
      </c>
      <c r="R3730">
        <f t="shared" si="117"/>
        <v>60.06</v>
      </c>
    </row>
    <row r="3731" spans="1:18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8342</v>
      </c>
      <c r="O3731" s="12" t="s">
        <v>8273</v>
      </c>
      <c r="P3731" t="s">
        <v>8274</v>
      </c>
      <c r="Q3731" s="10">
        <f t="shared" si="116"/>
        <v>7</v>
      </c>
      <c r="R3731">
        <f t="shared" si="117"/>
        <v>72.400000000000006</v>
      </c>
    </row>
    <row r="3732" spans="1:18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8342</v>
      </c>
      <c r="O3732" s="12" t="s">
        <v>8273</v>
      </c>
      <c r="P3732" t="s">
        <v>8274</v>
      </c>
      <c r="Q3732" s="10">
        <f t="shared" si="116"/>
        <v>10</v>
      </c>
      <c r="R3732">
        <f t="shared" si="117"/>
        <v>100</v>
      </c>
    </row>
    <row r="3733" spans="1:18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8342</v>
      </c>
      <c r="O3733" s="12" t="s">
        <v>8273</v>
      </c>
      <c r="P3733" t="s">
        <v>8274</v>
      </c>
      <c r="Q3733" s="10">
        <f t="shared" si="116"/>
        <v>11</v>
      </c>
      <c r="R3733">
        <f t="shared" si="117"/>
        <v>51.67</v>
      </c>
    </row>
    <row r="3734" spans="1:18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8342</v>
      </c>
      <c r="O3734" s="12" t="s">
        <v>8273</v>
      </c>
      <c r="P3734" t="s">
        <v>8274</v>
      </c>
      <c r="Q3734" s="10">
        <f t="shared" si="116"/>
        <v>15</v>
      </c>
      <c r="R3734">
        <f t="shared" si="117"/>
        <v>32.75</v>
      </c>
    </row>
    <row r="3735" spans="1:18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8342</v>
      </c>
      <c r="O3735" s="12" t="s">
        <v>8273</v>
      </c>
      <c r="P3735" t="s">
        <v>8274</v>
      </c>
      <c r="Q3735" s="10">
        <f t="shared" si="116"/>
        <v>0</v>
      </c>
      <c r="R3735">
        <f t="shared" si="117"/>
        <v>0</v>
      </c>
    </row>
    <row r="3736" spans="1:18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8342</v>
      </c>
      <c r="O3736" s="12" t="s">
        <v>8273</v>
      </c>
      <c r="P3736" t="s">
        <v>8274</v>
      </c>
      <c r="Q3736" s="10">
        <f t="shared" si="116"/>
        <v>28</v>
      </c>
      <c r="R3736">
        <f t="shared" si="117"/>
        <v>61</v>
      </c>
    </row>
    <row r="3737" spans="1:18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8342</v>
      </c>
      <c r="O3737" s="12" t="s">
        <v>8273</v>
      </c>
      <c r="P3737" t="s">
        <v>8274</v>
      </c>
      <c r="Q3737" s="10">
        <f t="shared" si="116"/>
        <v>13</v>
      </c>
      <c r="R3737">
        <f t="shared" si="117"/>
        <v>10</v>
      </c>
    </row>
    <row r="3738" spans="1:18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8342</v>
      </c>
      <c r="O3738" s="12" t="s">
        <v>8273</v>
      </c>
      <c r="P3738" t="s">
        <v>8274</v>
      </c>
      <c r="Q3738" s="10">
        <f t="shared" si="116"/>
        <v>1</v>
      </c>
      <c r="R3738">
        <f t="shared" si="117"/>
        <v>10</v>
      </c>
    </row>
    <row r="3739" spans="1:18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8342</v>
      </c>
      <c r="O3739" s="12" t="s">
        <v>8273</v>
      </c>
      <c r="P3739" t="s">
        <v>8274</v>
      </c>
      <c r="Q3739" s="10">
        <f t="shared" si="116"/>
        <v>21</v>
      </c>
      <c r="R3739">
        <f t="shared" si="117"/>
        <v>37.5</v>
      </c>
    </row>
    <row r="3740" spans="1:18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8342</v>
      </c>
      <c r="O3740" s="12" t="s">
        <v>8273</v>
      </c>
      <c r="P3740" t="s">
        <v>8274</v>
      </c>
      <c r="Q3740" s="10">
        <f t="shared" si="116"/>
        <v>18</v>
      </c>
      <c r="R3740">
        <f t="shared" si="117"/>
        <v>45</v>
      </c>
    </row>
    <row r="3741" spans="1:18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8342</v>
      </c>
      <c r="O3741" s="12" t="s">
        <v>8273</v>
      </c>
      <c r="P3741" t="s">
        <v>8274</v>
      </c>
      <c r="Q3741" s="10">
        <f t="shared" si="116"/>
        <v>20</v>
      </c>
      <c r="R3741">
        <f t="shared" si="117"/>
        <v>100.63</v>
      </c>
    </row>
    <row r="3742" spans="1:18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8342</v>
      </c>
      <c r="O3742" s="12" t="s">
        <v>8273</v>
      </c>
      <c r="P3742" t="s">
        <v>8274</v>
      </c>
      <c r="Q3742" s="10">
        <f t="shared" si="116"/>
        <v>18</v>
      </c>
      <c r="R3742">
        <f t="shared" si="117"/>
        <v>25.57</v>
      </c>
    </row>
    <row r="3743" spans="1:18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8342</v>
      </c>
      <c r="O3743" s="12" t="s">
        <v>8273</v>
      </c>
      <c r="P3743" t="s">
        <v>8274</v>
      </c>
      <c r="Q3743" s="10">
        <f t="shared" si="116"/>
        <v>0</v>
      </c>
      <c r="R3743">
        <f t="shared" si="117"/>
        <v>0</v>
      </c>
    </row>
    <row r="3744" spans="1:18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8342</v>
      </c>
      <c r="O3744" s="12" t="s">
        <v>8273</v>
      </c>
      <c r="P3744" t="s">
        <v>8274</v>
      </c>
      <c r="Q3744" s="10">
        <f t="shared" si="116"/>
        <v>2</v>
      </c>
      <c r="R3744">
        <f t="shared" si="117"/>
        <v>25</v>
      </c>
    </row>
    <row r="3745" spans="1:18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8342</v>
      </c>
      <c r="O3745" s="12" t="s">
        <v>8273</v>
      </c>
      <c r="P3745" t="s">
        <v>8274</v>
      </c>
      <c r="Q3745" s="10">
        <f t="shared" si="116"/>
        <v>0</v>
      </c>
      <c r="R3745">
        <f t="shared" si="117"/>
        <v>0</v>
      </c>
    </row>
    <row r="3746" spans="1:18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8342</v>
      </c>
      <c r="O3746" s="12" t="s">
        <v>8273</v>
      </c>
      <c r="P3746" t="s">
        <v>8274</v>
      </c>
      <c r="Q3746" s="10">
        <f t="shared" si="116"/>
        <v>0</v>
      </c>
      <c r="R3746">
        <f t="shared" si="117"/>
        <v>0</v>
      </c>
    </row>
    <row r="3747" spans="1:18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8342</v>
      </c>
      <c r="O3747" s="12" t="s">
        <v>8273</v>
      </c>
      <c r="P3747" t="s">
        <v>8274</v>
      </c>
      <c r="Q3747" s="10">
        <f t="shared" si="116"/>
        <v>10</v>
      </c>
      <c r="R3747">
        <f t="shared" si="117"/>
        <v>10</v>
      </c>
    </row>
    <row r="3748" spans="1:18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8342</v>
      </c>
      <c r="O3748" s="12" t="s">
        <v>8273</v>
      </c>
      <c r="P3748" t="s">
        <v>8274</v>
      </c>
      <c r="Q3748" s="10">
        <f t="shared" si="116"/>
        <v>2</v>
      </c>
      <c r="R3748">
        <f t="shared" si="117"/>
        <v>202</v>
      </c>
    </row>
    <row r="3749" spans="1:18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8342</v>
      </c>
      <c r="O3749" s="12" t="s">
        <v>8273</v>
      </c>
      <c r="P3749" t="s">
        <v>8274</v>
      </c>
      <c r="Q3749" s="10">
        <f t="shared" si="116"/>
        <v>1</v>
      </c>
      <c r="R3749">
        <f t="shared" si="117"/>
        <v>25</v>
      </c>
    </row>
    <row r="3750" spans="1:18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8376</v>
      </c>
      <c r="O3750" s="12" t="s">
        <v>8273</v>
      </c>
      <c r="P3750" t="s">
        <v>8315</v>
      </c>
      <c r="Q3750" s="10">
        <f t="shared" si="116"/>
        <v>104</v>
      </c>
      <c r="R3750">
        <f t="shared" si="117"/>
        <v>99.54</v>
      </c>
    </row>
    <row r="3751" spans="1:18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8376</v>
      </c>
      <c r="O3751" s="12" t="s">
        <v>8273</v>
      </c>
      <c r="P3751" t="s">
        <v>8315</v>
      </c>
      <c r="Q3751" s="10">
        <f t="shared" si="116"/>
        <v>105</v>
      </c>
      <c r="R3751">
        <f t="shared" si="117"/>
        <v>75</v>
      </c>
    </row>
    <row r="3752" spans="1:18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8376</v>
      </c>
      <c r="O3752" s="12" t="s">
        <v>8273</v>
      </c>
      <c r="P3752" t="s">
        <v>8315</v>
      </c>
      <c r="Q3752" s="10">
        <f t="shared" si="116"/>
        <v>100</v>
      </c>
      <c r="R3752">
        <f t="shared" si="117"/>
        <v>215.25</v>
      </c>
    </row>
    <row r="3753" spans="1:18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8376</v>
      </c>
      <c r="O3753" s="12" t="s">
        <v>8273</v>
      </c>
      <c r="P3753" t="s">
        <v>8315</v>
      </c>
      <c r="Q3753" s="10">
        <f t="shared" si="116"/>
        <v>133</v>
      </c>
      <c r="R3753">
        <f t="shared" si="117"/>
        <v>120.55</v>
      </c>
    </row>
    <row r="3754" spans="1:18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8376</v>
      </c>
      <c r="O3754" s="12" t="s">
        <v>8273</v>
      </c>
      <c r="P3754" t="s">
        <v>8315</v>
      </c>
      <c r="Q3754" s="10">
        <f t="shared" si="116"/>
        <v>113</v>
      </c>
      <c r="R3754">
        <f t="shared" si="117"/>
        <v>37.67</v>
      </c>
    </row>
    <row r="3755" spans="1:18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8376</v>
      </c>
      <c r="O3755" s="12" t="s">
        <v>8273</v>
      </c>
      <c r="P3755" t="s">
        <v>8315</v>
      </c>
      <c r="Q3755" s="10">
        <f t="shared" si="116"/>
        <v>103</v>
      </c>
      <c r="R3755">
        <f t="shared" si="117"/>
        <v>172.23</v>
      </c>
    </row>
    <row r="3756" spans="1:18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8376</v>
      </c>
      <c r="O3756" s="12" t="s">
        <v>8273</v>
      </c>
      <c r="P3756" t="s">
        <v>8315</v>
      </c>
      <c r="Q3756" s="10">
        <f t="shared" si="116"/>
        <v>120</v>
      </c>
      <c r="R3756">
        <f t="shared" si="117"/>
        <v>111.11</v>
      </c>
    </row>
    <row r="3757" spans="1:18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8376</v>
      </c>
      <c r="O3757" s="12" t="s">
        <v>8273</v>
      </c>
      <c r="P3757" t="s">
        <v>8315</v>
      </c>
      <c r="Q3757" s="10">
        <f t="shared" si="116"/>
        <v>130</v>
      </c>
      <c r="R3757">
        <f t="shared" si="117"/>
        <v>25.46</v>
      </c>
    </row>
    <row r="3758" spans="1:18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8376</v>
      </c>
      <c r="O3758" s="12" t="s">
        <v>8273</v>
      </c>
      <c r="P3758" t="s">
        <v>8315</v>
      </c>
      <c r="Q3758" s="10">
        <f t="shared" si="116"/>
        <v>101</v>
      </c>
      <c r="R3758">
        <f t="shared" si="117"/>
        <v>267.64999999999998</v>
      </c>
    </row>
    <row r="3759" spans="1:18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8376</v>
      </c>
      <c r="O3759" s="12" t="s">
        <v>8273</v>
      </c>
      <c r="P3759" t="s">
        <v>8315</v>
      </c>
      <c r="Q3759" s="10">
        <f t="shared" si="116"/>
        <v>109</v>
      </c>
      <c r="R3759">
        <f t="shared" si="117"/>
        <v>75.959999999999994</v>
      </c>
    </row>
    <row r="3760" spans="1:18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8376</v>
      </c>
      <c r="O3760" s="12" t="s">
        <v>8273</v>
      </c>
      <c r="P3760" t="s">
        <v>8315</v>
      </c>
      <c r="Q3760" s="10">
        <f t="shared" si="116"/>
        <v>102</v>
      </c>
      <c r="R3760">
        <f t="shared" si="117"/>
        <v>59.04</v>
      </c>
    </row>
    <row r="3761" spans="1:18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8376</v>
      </c>
      <c r="O3761" s="12" t="s">
        <v>8273</v>
      </c>
      <c r="P3761" t="s">
        <v>8315</v>
      </c>
      <c r="Q3761" s="10">
        <f t="shared" si="116"/>
        <v>110</v>
      </c>
      <c r="R3761">
        <f t="shared" si="117"/>
        <v>50.11</v>
      </c>
    </row>
    <row r="3762" spans="1:18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8376</v>
      </c>
      <c r="O3762" s="12" t="s">
        <v>8273</v>
      </c>
      <c r="P3762" t="s">
        <v>8315</v>
      </c>
      <c r="Q3762" s="10">
        <f t="shared" si="116"/>
        <v>101</v>
      </c>
      <c r="R3762">
        <f t="shared" si="117"/>
        <v>55.5</v>
      </c>
    </row>
    <row r="3763" spans="1:18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8376</v>
      </c>
      <c r="O3763" s="12" t="s">
        <v>8273</v>
      </c>
      <c r="P3763" t="s">
        <v>8315</v>
      </c>
      <c r="Q3763" s="10">
        <f t="shared" si="116"/>
        <v>100</v>
      </c>
      <c r="R3763">
        <f t="shared" si="117"/>
        <v>166.67</v>
      </c>
    </row>
    <row r="3764" spans="1:18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8376</v>
      </c>
      <c r="O3764" s="12" t="s">
        <v>8273</v>
      </c>
      <c r="P3764" t="s">
        <v>8315</v>
      </c>
      <c r="Q3764" s="10">
        <f t="shared" si="116"/>
        <v>106</v>
      </c>
      <c r="R3764">
        <f t="shared" si="117"/>
        <v>47.43</v>
      </c>
    </row>
    <row r="3765" spans="1:18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8376</v>
      </c>
      <c r="O3765" s="12" t="s">
        <v>8273</v>
      </c>
      <c r="P3765" t="s">
        <v>8315</v>
      </c>
      <c r="Q3765" s="10">
        <f t="shared" si="116"/>
        <v>100</v>
      </c>
      <c r="R3765">
        <f t="shared" si="117"/>
        <v>64.94</v>
      </c>
    </row>
    <row r="3766" spans="1:18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8376</v>
      </c>
      <c r="O3766" s="12" t="s">
        <v>8273</v>
      </c>
      <c r="P3766" t="s">
        <v>8315</v>
      </c>
      <c r="Q3766" s="10">
        <f t="shared" si="116"/>
        <v>100</v>
      </c>
      <c r="R3766">
        <f t="shared" si="117"/>
        <v>55.56</v>
      </c>
    </row>
    <row r="3767" spans="1:18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8376</v>
      </c>
      <c r="O3767" s="12" t="s">
        <v>8273</v>
      </c>
      <c r="P3767" t="s">
        <v>8315</v>
      </c>
      <c r="Q3767" s="10">
        <f t="shared" si="116"/>
        <v>113</v>
      </c>
      <c r="R3767">
        <f t="shared" si="117"/>
        <v>74.22</v>
      </c>
    </row>
    <row r="3768" spans="1:18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8376</v>
      </c>
      <c r="O3768" s="12" t="s">
        <v>8273</v>
      </c>
      <c r="P3768" t="s">
        <v>8315</v>
      </c>
      <c r="Q3768" s="10">
        <f t="shared" si="116"/>
        <v>103</v>
      </c>
      <c r="R3768">
        <f t="shared" si="117"/>
        <v>106.93</v>
      </c>
    </row>
    <row r="3769" spans="1:18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8376</v>
      </c>
      <c r="O3769" s="12" t="s">
        <v>8273</v>
      </c>
      <c r="P3769" t="s">
        <v>8315</v>
      </c>
      <c r="Q3769" s="10">
        <f t="shared" si="116"/>
        <v>117</v>
      </c>
      <c r="R3769">
        <f t="shared" si="117"/>
        <v>41.7</v>
      </c>
    </row>
    <row r="3770" spans="1:18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8376</v>
      </c>
      <c r="O3770" s="12" t="s">
        <v>8273</v>
      </c>
      <c r="P3770" t="s">
        <v>8315</v>
      </c>
      <c r="Q3770" s="10">
        <f t="shared" si="116"/>
        <v>108</v>
      </c>
      <c r="R3770">
        <f t="shared" si="117"/>
        <v>74.239999999999995</v>
      </c>
    </row>
    <row r="3771" spans="1:18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8376</v>
      </c>
      <c r="O3771" s="12" t="s">
        <v>8273</v>
      </c>
      <c r="P3771" t="s">
        <v>8315</v>
      </c>
      <c r="Q3771" s="10">
        <f t="shared" si="116"/>
        <v>100</v>
      </c>
      <c r="R3771">
        <f t="shared" si="117"/>
        <v>73.33</v>
      </c>
    </row>
    <row r="3772" spans="1:18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8376</v>
      </c>
      <c r="O3772" s="12" t="s">
        <v>8273</v>
      </c>
      <c r="P3772" t="s">
        <v>8315</v>
      </c>
      <c r="Q3772" s="10">
        <f t="shared" si="116"/>
        <v>100</v>
      </c>
      <c r="R3772">
        <f t="shared" si="117"/>
        <v>100</v>
      </c>
    </row>
    <row r="3773" spans="1:18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8376</v>
      </c>
      <c r="O3773" s="12" t="s">
        <v>8273</v>
      </c>
      <c r="P3773" t="s">
        <v>8315</v>
      </c>
      <c r="Q3773" s="10">
        <f t="shared" si="116"/>
        <v>146</v>
      </c>
      <c r="R3773">
        <f t="shared" si="117"/>
        <v>38.42</v>
      </c>
    </row>
    <row r="3774" spans="1:18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8376</v>
      </c>
      <c r="O3774" s="12" t="s">
        <v>8273</v>
      </c>
      <c r="P3774" t="s">
        <v>8315</v>
      </c>
      <c r="Q3774" s="10">
        <f t="shared" si="116"/>
        <v>110</v>
      </c>
      <c r="R3774">
        <f t="shared" si="117"/>
        <v>166.97</v>
      </c>
    </row>
    <row r="3775" spans="1:18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8376</v>
      </c>
      <c r="O3775" s="12" t="s">
        <v>8273</v>
      </c>
      <c r="P3775" t="s">
        <v>8315</v>
      </c>
      <c r="Q3775" s="10">
        <f t="shared" si="116"/>
        <v>108</v>
      </c>
      <c r="R3775">
        <f t="shared" si="117"/>
        <v>94.91</v>
      </c>
    </row>
    <row r="3776" spans="1:18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8376</v>
      </c>
      <c r="O3776" s="12" t="s">
        <v>8273</v>
      </c>
      <c r="P3776" t="s">
        <v>8315</v>
      </c>
      <c r="Q3776" s="10">
        <f t="shared" si="116"/>
        <v>100</v>
      </c>
      <c r="R3776">
        <f t="shared" si="117"/>
        <v>100</v>
      </c>
    </row>
    <row r="3777" spans="1:18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8376</v>
      </c>
      <c r="O3777" s="12" t="s">
        <v>8273</v>
      </c>
      <c r="P3777" t="s">
        <v>8315</v>
      </c>
      <c r="Q3777" s="10">
        <f t="shared" si="116"/>
        <v>100</v>
      </c>
      <c r="R3777">
        <f t="shared" si="117"/>
        <v>143.21</v>
      </c>
    </row>
    <row r="3778" spans="1:18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8376</v>
      </c>
      <c r="O3778" s="12" t="s">
        <v>8273</v>
      </c>
      <c r="P3778" t="s">
        <v>8315</v>
      </c>
      <c r="Q3778" s="10">
        <f t="shared" ref="Q3778:Q3841" si="118">ROUND(E3778/D3778*100,0)</f>
        <v>107</v>
      </c>
      <c r="R3778">
        <f t="shared" ref="R3778:R3841" si="119">IFERROR(ROUND(E3778/L3778,2),0)</f>
        <v>90.82</v>
      </c>
    </row>
    <row r="3779" spans="1:18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8376</v>
      </c>
      <c r="O3779" s="12" t="s">
        <v>8273</v>
      </c>
      <c r="P3779" t="s">
        <v>8315</v>
      </c>
      <c r="Q3779" s="10">
        <f t="shared" si="118"/>
        <v>143</v>
      </c>
      <c r="R3779">
        <f t="shared" si="119"/>
        <v>48.54</v>
      </c>
    </row>
    <row r="3780" spans="1:18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8376</v>
      </c>
      <c r="O3780" s="12" t="s">
        <v>8273</v>
      </c>
      <c r="P3780" t="s">
        <v>8315</v>
      </c>
      <c r="Q3780" s="10">
        <f t="shared" si="118"/>
        <v>105</v>
      </c>
      <c r="R3780">
        <f t="shared" si="119"/>
        <v>70.03</v>
      </c>
    </row>
    <row r="3781" spans="1:18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8376</v>
      </c>
      <c r="O3781" s="12" t="s">
        <v>8273</v>
      </c>
      <c r="P3781" t="s">
        <v>8315</v>
      </c>
      <c r="Q3781" s="10">
        <f t="shared" si="118"/>
        <v>104</v>
      </c>
      <c r="R3781">
        <f t="shared" si="119"/>
        <v>135.63</v>
      </c>
    </row>
    <row r="3782" spans="1:18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8376</v>
      </c>
      <c r="O3782" s="12" t="s">
        <v>8273</v>
      </c>
      <c r="P3782" t="s">
        <v>8315</v>
      </c>
      <c r="Q3782" s="10">
        <f t="shared" si="118"/>
        <v>120</v>
      </c>
      <c r="R3782">
        <f t="shared" si="119"/>
        <v>100</v>
      </c>
    </row>
    <row r="3783" spans="1:18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8376</v>
      </c>
      <c r="O3783" s="12" t="s">
        <v>8273</v>
      </c>
      <c r="P3783" t="s">
        <v>8315</v>
      </c>
      <c r="Q3783" s="10">
        <f t="shared" si="118"/>
        <v>110</v>
      </c>
      <c r="R3783">
        <f t="shared" si="119"/>
        <v>94.9</v>
      </c>
    </row>
    <row r="3784" spans="1:18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8376</v>
      </c>
      <c r="O3784" s="12" t="s">
        <v>8273</v>
      </c>
      <c r="P3784" t="s">
        <v>8315</v>
      </c>
      <c r="Q3784" s="10">
        <f t="shared" si="118"/>
        <v>102</v>
      </c>
      <c r="R3784">
        <f t="shared" si="119"/>
        <v>75.37</v>
      </c>
    </row>
    <row r="3785" spans="1:18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8376</v>
      </c>
      <c r="O3785" s="12" t="s">
        <v>8273</v>
      </c>
      <c r="P3785" t="s">
        <v>8315</v>
      </c>
      <c r="Q3785" s="10">
        <f t="shared" si="118"/>
        <v>129</v>
      </c>
      <c r="R3785">
        <f t="shared" si="119"/>
        <v>64.459999999999994</v>
      </c>
    </row>
    <row r="3786" spans="1:18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8376</v>
      </c>
      <c r="O3786" s="12" t="s">
        <v>8273</v>
      </c>
      <c r="P3786" t="s">
        <v>8315</v>
      </c>
      <c r="Q3786" s="10">
        <f t="shared" si="118"/>
        <v>115</v>
      </c>
      <c r="R3786">
        <f t="shared" si="119"/>
        <v>115</v>
      </c>
    </row>
    <row r="3787" spans="1:18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8376</v>
      </c>
      <c r="O3787" s="12" t="s">
        <v>8273</v>
      </c>
      <c r="P3787" t="s">
        <v>8315</v>
      </c>
      <c r="Q3787" s="10">
        <f t="shared" si="118"/>
        <v>151</v>
      </c>
      <c r="R3787">
        <f t="shared" si="119"/>
        <v>100.5</v>
      </c>
    </row>
    <row r="3788" spans="1:18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8376</v>
      </c>
      <c r="O3788" s="12" t="s">
        <v>8273</v>
      </c>
      <c r="P3788" t="s">
        <v>8315</v>
      </c>
      <c r="Q3788" s="10">
        <f t="shared" si="118"/>
        <v>111</v>
      </c>
      <c r="R3788">
        <f t="shared" si="119"/>
        <v>93.77</v>
      </c>
    </row>
    <row r="3789" spans="1:18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8376</v>
      </c>
      <c r="O3789" s="12" t="s">
        <v>8273</v>
      </c>
      <c r="P3789" t="s">
        <v>8315</v>
      </c>
      <c r="Q3789" s="10">
        <f t="shared" si="118"/>
        <v>100</v>
      </c>
      <c r="R3789">
        <f t="shared" si="119"/>
        <v>35.1</v>
      </c>
    </row>
    <row r="3790" spans="1:18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8376</v>
      </c>
      <c r="O3790" s="12" t="s">
        <v>8273</v>
      </c>
      <c r="P3790" t="s">
        <v>8315</v>
      </c>
      <c r="Q3790" s="10">
        <f t="shared" si="118"/>
        <v>1</v>
      </c>
      <c r="R3790">
        <f t="shared" si="119"/>
        <v>500</v>
      </c>
    </row>
    <row r="3791" spans="1:18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8376</v>
      </c>
      <c r="O3791" s="12" t="s">
        <v>8273</v>
      </c>
      <c r="P3791" t="s">
        <v>8315</v>
      </c>
      <c r="Q3791" s="10">
        <f t="shared" si="118"/>
        <v>3</v>
      </c>
      <c r="R3791">
        <f t="shared" si="119"/>
        <v>29</v>
      </c>
    </row>
    <row r="3792" spans="1:18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8376</v>
      </c>
      <c r="O3792" s="12" t="s">
        <v>8273</v>
      </c>
      <c r="P3792" t="s">
        <v>8315</v>
      </c>
      <c r="Q3792" s="10">
        <f t="shared" si="118"/>
        <v>0</v>
      </c>
      <c r="R3792">
        <f t="shared" si="119"/>
        <v>0</v>
      </c>
    </row>
    <row r="3793" spans="1:18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8376</v>
      </c>
      <c r="O3793" s="12" t="s">
        <v>8273</v>
      </c>
      <c r="P3793" t="s">
        <v>8315</v>
      </c>
      <c r="Q3793" s="10">
        <f t="shared" si="118"/>
        <v>0</v>
      </c>
      <c r="R3793">
        <f t="shared" si="119"/>
        <v>0</v>
      </c>
    </row>
    <row r="3794" spans="1:18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8376</v>
      </c>
      <c r="O3794" s="12" t="s">
        <v>8273</v>
      </c>
      <c r="P3794" t="s">
        <v>8315</v>
      </c>
      <c r="Q3794" s="10">
        <f t="shared" si="118"/>
        <v>0</v>
      </c>
      <c r="R3794">
        <f t="shared" si="119"/>
        <v>17.5</v>
      </c>
    </row>
    <row r="3795" spans="1:18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8376</v>
      </c>
      <c r="O3795" s="12" t="s">
        <v>8273</v>
      </c>
      <c r="P3795" t="s">
        <v>8315</v>
      </c>
      <c r="Q3795" s="10">
        <f t="shared" si="118"/>
        <v>60</v>
      </c>
      <c r="R3795">
        <f t="shared" si="119"/>
        <v>174</v>
      </c>
    </row>
    <row r="3796" spans="1:18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8376</v>
      </c>
      <c r="O3796" s="12" t="s">
        <v>8273</v>
      </c>
      <c r="P3796" t="s">
        <v>8315</v>
      </c>
      <c r="Q3796" s="10">
        <f t="shared" si="118"/>
        <v>1</v>
      </c>
      <c r="R3796">
        <f t="shared" si="119"/>
        <v>50</v>
      </c>
    </row>
    <row r="3797" spans="1:18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8376</v>
      </c>
      <c r="O3797" s="12" t="s">
        <v>8273</v>
      </c>
      <c r="P3797" t="s">
        <v>8315</v>
      </c>
      <c r="Q3797" s="10">
        <f t="shared" si="118"/>
        <v>2</v>
      </c>
      <c r="R3797">
        <f t="shared" si="119"/>
        <v>5</v>
      </c>
    </row>
    <row r="3798" spans="1:18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8376</v>
      </c>
      <c r="O3798" s="12" t="s">
        <v>8273</v>
      </c>
      <c r="P3798" t="s">
        <v>8315</v>
      </c>
      <c r="Q3798" s="10">
        <f t="shared" si="118"/>
        <v>0</v>
      </c>
      <c r="R3798">
        <f t="shared" si="119"/>
        <v>1</v>
      </c>
    </row>
    <row r="3799" spans="1:18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8376</v>
      </c>
      <c r="O3799" s="12" t="s">
        <v>8273</v>
      </c>
      <c r="P3799" t="s">
        <v>8315</v>
      </c>
      <c r="Q3799" s="10">
        <f t="shared" si="118"/>
        <v>90</v>
      </c>
      <c r="R3799">
        <f t="shared" si="119"/>
        <v>145.41</v>
      </c>
    </row>
    <row r="3800" spans="1:18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8376</v>
      </c>
      <c r="O3800" s="12" t="s">
        <v>8273</v>
      </c>
      <c r="P3800" t="s">
        <v>8315</v>
      </c>
      <c r="Q3800" s="10">
        <f t="shared" si="118"/>
        <v>1</v>
      </c>
      <c r="R3800">
        <f t="shared" si="119"/>
        <v>205</v>
      </c>
    </row>
    <row r="3801" spans="1:18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8376</v>
      </c>
      <c r="O3801" s="12" t="s">
        <v>8273</v>
      </c>
      <c r="P3801" t="s">
        <v>8315</v>
      </c>
      <c r="Q3801" s="10">
        <f t="shared" si="118"/>
        <v>4</v>
      </c>
      <c r="R3801">
        <f t="shared" si="119"/>
        <v>100.5</v>
      </c>
    </row>
    <row r="3802" spans="1:18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8376</v>
      </c>
      <c r="O3802" s="12" t="s">
        <v>8273</v>
      </c>
      <c r="P3802" t="s">
        <v>8315</v>
      </c>
      <c r="Q3802" s="10">
        <f t="shared" si="118"/>
        <v>4</v>
      </c>
      <c r="R3802">
        <f t="shared" si="119"/>
        <v>55.06</v>
      </c>
    </row>
    <row r="3803" spans="1:18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8376</v>
      </c>
      <c r="O3803" s="12" t="s">
        <v>8273</v>
      </c>
      <c r="P3803" t="s">
        <v>8315</v>
      </c>
      <c r="Q3803" s="10">
        <f t="shared" si="118"/>
        <v>9</v>
      </c>
      <c r="R3803">
        <f t="shared" si="119"/>
        <v>47.33</v>
      </c>
    </row>
    <row r="3804" spans="1:18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8376</v>
      </c>
      <c r="O3804" s="12" t="s">
        <v>8273</v>
      </c>
      <c r="P3804" t="s">
        <v>8315</v>
      </c>
      <c r="Q3804" s="10">
        <f t="shared" si="118"/>
        <v>0</v>
      </c>
      <c r="R3804">
        <f t="shared" si="119"/>
        <v>0</v>
      </c>
    </row>
    <row r="3805" spans="1:18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8376</v>
      </c>
      <c r="O3805" s="12" t="s">
        <v>8273</v>
      </c>
      <c r="P3805" t="s">
        <v>8315</v>
      </c>
      <c r="Q3805" s="10">
        <f t="shared" si="118"/>
        <v>20</v>
      </c>
      <c r="R3805">
        <f t="shared" si="119"/>
        <v>58.95</v>
      </c>
    </row>
    <row r="3806" spans="1:18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8376</v>
      </c>
      <c r="O3806" s="12" t="s">
        <v>8273</v>
      </c>
      <c r="P3806" t="s">
        <v>8315</v>
      </c>
      <c r="Q3806" s="10">
        <f t="shared" si="118"/>
        <v>0</v>
      </c>
      <c r="R3806">
        <f t="shared" si="119"/>
        <v>0</v>
      </c>
    </row>
    <row r="3807" spans="1:18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8376</v>
      </c>
      <c r="O3807" s="12" t="s">
        <v>8273</v>
      </c>
      <c r="P3807" t="s">
        <v>8315</v>
      </c>
      <c r="Q3807" s="10">
        <f t="shared" si="118"/>
        <v>0</v>
      </c>
      <c r="R3807">
        <f t="shared" si="119"/>
        <v>1.5</v>
      </c>
    </row>
    <row r="3808" spans="1:18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8376</v>
      </c>
      <c r="O3808" s="12" t="s">
        <v>8273</v>
      </c>
      <c r="P3808" t="s">
        <v>8315</v>
      </c>
      <c r="Q3808" s="10">
        <f t="shared" si="118"/>
        <v>0</v>
      </c>
      <c r="R3808">
        <f t="shared" si="119"/>
        <v>5</v>
      </c>
    </row>
    <row r="3809" spans="1:18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8376</v>
      </c>
      <c r="O3809" s="12" t="s">
        <v>8273</v>
      </c>
      <c r="P3809" t="s">
        <v>8315</v>
      </c>
      <c r="Q3809" s="10">
        <f t="shared" si="118"/>
        <v>30</v>
      </c>
      <c r="R3809">
        <f t="shared" si="119"/>
        <v>50.56</v>
      </c>
    </row>
    <row r="3810" spans="1:18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8342</v>
      </c>
      <c r="O3810" s="12" t="s">
        <v>8273</v>
      </c>
      <c r="P3810" t="s">
        <v>8274</v>
      </c>
      <c r="Q3810" s="10">
        <f t="shared" si="118"/>
        <v>100</v>
      </c>
      <c r="R3810">
        <f t="shared" si="119"/>
        <v>41.67</v>
      </c>
    </row>
    <row r="3811" spans="1:18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8342</v>
      </c>
      <c r="O3811" s="12" t="s">
        <v>8273</v>
      </c>
      <c r="P3811" t="s">
        <v>8274</v>
      </c>
      <c r="Q3811" s="10">
        <f t="shared" si="118"/>
        <v>101</v>
      </c>
      <c r="R3811">
        <f t="shared" si="119"/>
        <v>53.29</v>
      </c>
    </row>
    <row r="3812" spans="1:18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8342</v>
      </c>
      <c r="O3812" s="12" t="s">
        <v>8273</v>
      </c>
      <c r="P3812" t="s">
        <v>8274</v>
      </c>
      <c r="Q3812" s="10">
        <f t="shared" si="118"/>
        <v>122</v>
      </c>
      <c r="R3812">
        <f t="shared" si="119"/>
        <v>70.23</v>
      </c>
    </row>
    <row r="3813" spans="1:18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8342</v>
      </c>
      <c r="O3813" s="12" t="s">
        <v>8273</v>
      </c>
      <c r="P3813" t="s">
        <v>8274</v>
      </c>
      <c r="Q3813" s="10">
        <f t="shared" si="118"/>
        <v>330</v>
      </c>
      <c r="R3813">
        <f t="shared" si="119"/>
        <v>43.42</v>
      </c>
    </row>
    <row r="3814" spans="1:18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8342</v>
      </c>
      <c r="O3814" s="12" t="s">
        <v>8273</v>
      </c>
      <c r="P3814" t="s">
        <v>8274</v>
      </c>
      <c r="Q3814" s="10">
        <f t="shared" si="118"/>
        <v>110</v>
      </c>
      <c r="R3814">
        <f t="shared" si="119"/>
        <v>199.18</v>
      </c>
    </row>
    <row r="3815" spans="1:18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8342</v>
      </c>
      <c r="O3815" s="12" t="s">
        <v>8273</v>
      </c>
      <c r="P3815" t="s">
        <v>8274</v>
      </c>
      <c r="Q3815" s="10">
        <f t="shared" si="118"/>
        <v>101</v>
      </c>
      <c r="R3815">
        <f t="shared" si="119"/>
        <v>78.52</v>
      </c>
    </row>
    <row r="3816" spans="1:18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8342</v>
      </c>
      <c r="O3816" s="12" t="s">
        <v>8273</v>
      </c>
      <c r="P3816" t="s">
        <v>8274</v>
      </c>
      <c r="Q3816" s="10">
        <f t="shared" si="118"/>
        <v>140</v>
      </c>
      <c r="R3816">
        <f t="shared" si="119"/>
        <v>61.82</v>
      </c>
    </row>
    <row r="3817" spans="1:18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8342</v>
      </c>
      <c r="O3817" s="12" t="s">
        <v>8273</v>
      </c>
      <c r="P3817" t="s">
        <v>8274</v>
      </c>
      <c r="Q3817" s="10">
        <f t="shared" si="118"/>
        <v>100</v>
      </c>
      <c r="R3817">
        <f t="shared" si="119"/>
        <v>50</v>
      </c>
    </row>
    <row r="3818" spans="1:18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8342</v>
      </c>
      <c r="O3818" s="12" t="s">
        <v>8273</v>
      </c>
      <c r="P3818" t="s">
        <v>8274</v>
      </c>
      <c r="Q3818" s="10">
        <f t="shared" si="118"/>
        <v>119</v>
      </c>
      <c r="R3818">
        <f t="shared" si="119"/>
        <v>48.34</v>
      </c>
    </row>
    <row r="3819" spans="1:18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8342</v>
      </c>
      <c r="O3819" s="12" t="s">
        <v>8273</v>
      </c>
      <c r="P3819" t="s">
        <v>8274</v>
      </c>
      <c r="Q3819" s="10">
        <f t="shared" si="118"/>
        <v>107</v>
      </c>
      <c r="R3819">
        <f t="shared" si="119"/>
        <v>107.25</v>
      </c>
    </row>
    <row r="3820" spans="1:18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8342</v>
      </c>
      <c r="O3820" s="12" t="s">
        <v>8273</v>
      </c>
      <c r="P3820" t="s">
        <v>8274</v>
      </c>
      <c r="Q3820" s="10">
        <f t="shared" si="118"/>
        <v>228</v>
      </c>
      <c r="R3820">
        <f t="shared" si="119"/>
        <v>57</v>
      </c>
    </row>
    <row r="3821" spans="1:18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8342</v>
      </c>
      <c r="O3821" s="12" t="s">
        <v>8273</v>
      </c>
      <c r="P3821" t="s">
        <v>8274</v>
      </c>
      <c r="Q3821" s="10">
        <f t="shared" si="118"/>
        <v>106</v>
      </c>
      <c r="R3821">
        <f t="shared" si="119"/>
        <v>40.92</v>
      </c>
    </row>
    <row r="3822" spans="1:18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8342</v>
      </c>
      <c r="O3822" s="12" t="s">
        <v>8273</v>
      </c>
      <c r="P3822" t="s">
        <v>8274</v>
      </c>
      <c r="Q3822" s="10">
        <f t="shared" si="118"/>
        <v>143</v>
      </c>
      <c r="R3822">
        <f t="shared" si="119"/>
        <v>21.5</v>
      </c>
    </row>
    <row r="3823" spans="1:18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8342</v>
      </c>
      <c r="O3823" s="12" t="s">
        <v>8273</v>
      </c>
      <c r="P3823" t="s">
        <v>8274</v>
      </c>
      <c r="Q3823" s="10">
        <f t="shared" si="118"/>
        <v>105</v>
      </c>
      <c r="R3823">
        <f t="shared" si="119"/>
        <v>79.540000000000006</v>
      </c>
    </row>
    <row r="3824" spans="1:18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8342</v>
      </c>
      <c r="O3824" s="12" t="s">
        <v>8273</v>
      </c>
      <c r="P3824" t="s">
        <v>8274</v>
      </c>
      <c r="Q3824" s="10">
        <f t="shared" si="118"/>
        <v>110</v>
      </c>
      <c r="R3824">
        <f t="shared" si="119"/>
        <v>72.38</v>
      </c>
    </row>
    <row r="3825" spans="1:18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8342</v>
      </c>
      <c r="O3825" s="12" t="s">
        <v>8273</v>
      </c>
      <c r="P3825" t="s">
        <v>8274</v>
      </c>
      <c r="Q3825" s="10">
        <f t="shared" si="118"/>
        <v>106</v>
      </c>
      <c r="R3825">
        <f t="shared" si="119"/>
        <v>64.63</v>
      </c>
    </row>
    <row r="3826" spans="1:18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8342</v>
      </c>
      <c r="O3826" s="12" t="s">
        <v>8273</v>
      </c>
      <c r="P3826" t="s">
        <v>8274</v>
      </c>
      <c r="Q3826" s="10">
        <f t="shared" si="118"/>
        <v>108</v>
      </c>
      <c r="R3826">
        <f t="shared" si="119"/>
        <v>38.57</v>
      </c>
    </row>
    <row r="3827" spans="1:18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8342</v>
      </c>
      <c r="O3827" s="12" t="s">
        <v>8273</v>
      </c>
      <c r="P3827" t="s">
        <v>8274</v>
      </c>
      <c r="Q3827" s="10">
        <f t="shared" si="118"/>
        <v>105</v>
      </c>
      <c r="R3827">
        <f t="shared" si="119"/>
        <v>107.57</v>
      </c>
    </row>
    <row r="3828" spans="1:18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8342</v>
      </c>
      <c r="O3828" s="12" t="s">
        <v>8273</v>
      </c>
      <c r="P3828" t="s">
        <v>8274</v>
      </c>
      <c r="Q3828" s="10">
        <f t="shared" si="118"/>
        <v>119</v>
      </c>
      <c r="R3828">
        <f t="shared" si="119"/>
        <v>27.5</v>
      </c>
    </row>
    <row r="3829" spans="1:18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8342</v>
      </c>
      <c r="O3829" s="12" t="s">
        <v>8273</v>
      </c>
      <c r="P3829" t="s">
        <v>8274</v>
      </c>
      <c r="Q3829" s="10">
        <f t="shared" si="118"/>
        <v>153</v>
      </c>
      <c r="R3829">
        <f t="shared" si="119"/>
        <v>70.459999999999994</v>
      </c>
    </row>
    <row r="3830" spans="1:18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8342</v>
      </c>
      <c r="O3830" s="12" t="s">
        <v>8273</v>
      </c>
      <c r="P3830" t="s">
        <v>8274</v>
      </c>
      <c r="Q3830" s="10">
        <f t="shared" si="118"/>
        <v>100</v>
      </c>
      <c r="R3830">
        <f t="shared" si="119"/>
        <v>178.57</v>
      </c>
    </row>
    <row r="3831" spans="1:18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8342</v>
      </c>
      <c r="O3831" s="12" t="s">
        <v>8273</v>
      </c>
      <c r="P3831" t="s">
        <v>8274</v>
      </c>
      <c r="Q3831" s="10">
        <f t="shared" si="118"/>
        <v>100</v>
      </c>
      <c r="R3831">
        <f t="shared" si="119"/>
        <v>62.63</v>
      </c>
    </row>
    <row r="3832" spans="1:18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8342</v>
      </c>
      <c r="O3832" s="12" t="s">
        <v>8273</v>
      </c>
      <c r="P3832" t="s">
        <v>8274</v>
      </c>
      <c r="Q3832" s="10">
        <f t="shared" si="118"/>
        <v>225</v>
      </c>
      <c r="R3832">
        <f t="shared" si="119"/>
        <v>75</v>
      </c>
    </row>
    <row r="3833" spans="1:18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8342</v>
      </c>
      <c r="O3833" s="12" t="s">
        <v>8273</v>
      </c>
      <c r="P3833" t="s">
        <v>8274</v>
      </c>
      <c r="Q3833" s="10">
        <f t="shared" si="118"/>
        <v>106</v>
      </c>
      <c r="R3833">
        <f t="shared" si="119"/>
        <v>58.9</v>
      </c>
    </row>
    <row r="3834" spans="1:18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8342</v>
      </c>
      <c r="O3834" s="12" t="s">
        <v>8273</v>
      </c>
      <c r="P3834" t="s">
        <v>8274</v>
      </c>
      <c r="Q3834" s="10">
        <f t="shared" si="118"/>
        <v>105</v>
      </c>
      <c r="R3834">
        <f t="shared" si="119"/>
        <v>139.56</v>
      </c>
    </row>
    <row r="3835" spans="1:18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8342</v>
      </c>
      <c r="O3835" s="12" t="s">
        <v>8273</v>
      </c>
      <c r="P3835" t="s">
        <v>8274</v>
      </c>
      <c r="Q3835" s="10">
        <f t="shared" si="118"/>
        <v>117</v>
      </c>
      <c r="R3835">
        <f t="shared" si="119"/>
        <v>70</v>
      </c>
    </row>
    <row r="3836" spans="1:18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8342</v>
      </c>
      <c r="O3836" s="12" t="s">
        <v>8273</v>
      </c>
      <c r="P3836" t="s">
        <v>8274</v>
      </c>
      <c r="Q3836" s="10">
        <f t="shared" si="118"/>
        <v>109</v>
      </c>
      <c r="R3836">
        <f t="shared" si="119"/>
        <v>57.39</v>
      </c>
    </row>
    <row r="3837" spans="1:18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8342</v>
      </c>
      <c r="O3837" s="12" t="s">
        <v>8273</v>
      </c>
      <c r="P3837" t="s">
        <v>8274</v>
      </c>
      <c r="Q3837" s="10">
        <f t="shared" si="118"/>
        <v>160</v>
      </c>
      <c r="R3837">
        <f t="shared" si="119"/>
        <v>40</v>
      </c>
    </row>
    <row r="3838" spans="1:18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8342</v>
      </c>
      <c r="O3838" s="12" t="s">
        <v>8273</v>
      </c>
      <c r="P3838" t="s">
        <v>8274</v>
      </c>
      <c r="Q3838" s="10">
        <f t="shared" si="118"/>
        <v>113</v>
      </c>
      <c r="R3838">
        <f t="shared" si="119"/>
        <v>64.290000000000006</v>
      </c>
    </row>
    <row r="3839" spans="1:18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8342</v>
      </c>
      <c r="O3839" s="12" t="s">
        <v>8273</v>
      </c>
      <c r="P3839" t="s">
        <v>8274</v>
      </c>
      <c r="Q3839" s="10">
        <f t="shared" si="118"/>
        <v>102</v>
      </c>
      <c r="R3839">
        <f t="shared" si="119"/>
        <v>120.12</v>
      </c>
    </row>
    <row r="3840" spans="1:18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8342</v>
      </c>
      <c r="O3840" s="12" t="s">
        <v>8273</v>
      </c>
      <c r="P3840" t="s">
        <v>8274</v>
      </c>
      <c r="Q3840" s="10">
        <f t="shared" si="118"/>
        <v>101</v>
      </c>
      <c r="R3840">
        <f t="shared" si="119"/>
        <v>1008.24</v>
      </c>
    </row>
    <row r="3841" spans="1:18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8342</v>
      </c>
      <c r="O3841" s="12" t="s">
        <v>8273</v>
      </c>
      <c r="P3841" t="s">
        <v>8274</v>
      </c>
      <c r="Q3841" s="10">
        <f t="shared" si="118"/>
        <v>101</v>
      </c>
      <c r="R3841">
        <f t="shared" si="119"/>
        <v>63.28</v>
      </c>
    </row>
    <row r="3842" spans="1:18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8342</v>
      </c>
      <c r="O3842" s="12" t="s">
        <v>8273</v>
      </c>
      <c r="P3842" t="s">
        <v>8274</v>
      </c>
      <c r="Q3842" s="10">
        <f t="shared" ref="Q3842:Q3905" si="120">ROUND(E3842/D3842*100,0)</f>
        <v>6500</v>
      </c>
      <c r="R3842">
        <f t="shared" ref="R3842:R3905" si="121">IFERROR(ROUND(E3842/L3842,2),0)</f>
        <v>21.67</v>
      </c>
    </row>
    <row r="3843" spans="1:18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8342</v>
      </c>
      <c r="O3843" s="12" t="s">
        <v>8273</v>
      </c>
      <c r="P3843" t="s">
        <v>8274</v>
      </c>
      <c r="Q3843" s="10">
        <f t="shared" si="120"/>
        <v>9</v>
      </c>
      <c r="R3843">
        <f t="shared" si="121"/>
        <v>25.65</v>
      </c>
    </row>
    <row r="3844" spans="1:18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8342</v>
      </c>
      <c r="O3844" s="12" t="s">
        <v>8273</v>
      </c>
      <c r="P3844" t="s">
        <v>8274</v>
      </c>
      <c r="Q3844" s="10">
        <f t="shared" si="120"/>
        <v>22</v>
      </c>
      <c r="R3844">
        <f t="shared" si="121"/>
        <v>47.7</v>
      </c>
    </row>
    <row r="3845" spans="1:18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8342</v>
      </c>
      <c r="O3845" s="12" t="s">
        <v>8273</v>
      </c>
      <c r="P3845" t="s">
        <v>8274</v>
      </c>
      <c r="Q3845" s="10">
        <f t="shared" si="120"/>
        <v>21</v>
      </c>
      <c r="R3845">
        <f t="shared" si="121"/>
        <v>56.05</v>
      </c>
    </row>
    <row r="3846" spans="1:18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8342</v>
      </c>
      <c r="O3846" s="12" t="s">
        <v>8273</v>
      </c>
      <c r="P3846" t="s">
        <v>8274</v>
      </c>
      <c r="Q3846" s="10">
        <f t="shared" si="120"/>
        <v>41</v>
      </c>
      <c r="R3846">
        <f t="shared" si="121"/>
        <v>81.319999999999993</v>
      </c>
    </row>
    <row r="3847" spans="1:18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8342</v>
      </c>
      <c r="O3847" s="12" t="s">
        <v>8273</v>
      </c>
      <c r="P3847" t="s">
        <v>8274</v>
      </c>
      <c r="Q3847" s="10">
        <f t="shared" si="120"/>
        <v>2</v>
      </c>
      <c r="R3847">
        <f t="shared" si="121"/>
        <v>70.17</v>
      </c>
    </row>
    <row r="3848" spans="1:18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8342</v>
      </c>
      <c r="O3848" s="12" t="s">
        <v>8273</v>
      </c>
      <c r="P3848" t="s">
        <v>8274</v>
      </c>
      <c r="Q3848" s="10">
        <f t="shared" si="120"/>
        <v>3</v>
      </c>
      <c r="R3848">
        <f t="shared" si="121"/>
        <v>23.63</v>
      </c>
    </row>
    <row r="3849" spans="1:18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8342</v>
      </c>
      <c r="O3849" s="12" t="s">
        <v>8273</v>
      </c>
      <c r="P3849" t="s">
        <v>8274</v>
      </c>
      <c r="Q3849" s="10">
        <f t="shared" si="120"/>
        <v>16</v>
      </c>
      <c r="R3849">
        <f t="shared" si="121"/>
        <v>188.56</v>
      </c>
    </row>
    <row r="3850" spans="1:18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8342</v>
      </c>
      <c r="O3850" s="12" t="s">
        <v>8273</v>
      </c>
      <c r="P3850" t="s">
        <v>8274</v>
      </c>
      <c r="Q3850" s="10">
        <f t="shared" si="120"/>
        <v>16</v>
      </c>
      <c r="R3850">
        <f t="shared" si="121"/>
        <v>49.51</v>
      </c>
    </row>
    <row r="3851" spans="1:18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8342</v>
      </c>
      <c r="O3851" s="12" t="s">
        <v>8273</v>
      </c>
      <c r="P3851" t="s">
        <v>8274</v>
      </c>
      <c r="Q3851" s="10">
        <f t="shared" si="120"/>
        <v>7</v>
      </c>
      <c r="R3851">
        <f t="shared" si="121"/>
        <v>75.459999999999994</v>
      </c>
    </row>
    <row r="3852" spans="1:18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8342</v>
      </c>
      <c r="O3852" s="12" t="s">
        <v>8273</v>
      </c>
      <c r="P3852" t="s">
        <v>8274</v>
      </c>
      <c r="Q3852" s="10">
        <f t="shared" si="120"/>
        <v>4</v>
      </c>
      <c r="R3852">
        <f t="shared" si="121"/>
        <v>9.5</v>
      </c>
    </row>
    <row r="3853" spans="1:18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8342</v>
      </c>
      <c r="O3853" s="12" t="s">
        <v>8273</v>
      </c>
      <c r="P3853" t="s">
        <v>8274</v>
      </c>
      <c r="Q3853" s="10">
        <f t="shared" si="120"/>
        <v>34</v>
      </c>
      <c r="R3853">
        <f t="shared" si="121"/>
        <v>35.5</v>
      </c>
    </row>
    <row r="3854" spans="1:18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8342</v>
      </c>
      <c r="O3854" s="12" t="s">
        <v>8273</v>
      </c>
      <c r="P3854" t="s">
        <v>8274</v>
      </c>
      <c r="Q3854" s="10">
        <f t="shared" si="120"/>
        <v>0</v>
      </c>
      <c r="R3854">
        <f t="shared" si="121"/>
        <v>10</v>
      </c>
    </row>
    <row r="3855" spans="1:18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8342</v>
      </c>
      <c r="O3855" s="12" t="s">
        <v>8273</v>
      </c>
      <c r="P3855" t="s">
        <v>8274</v>
      </c>
      <c r="Q3855" s="10">
        <f t="shared" si="120"/>
        <v>0</v>
      </c>
      <c r="R3855">
        <f t="shared" si="121"/>
        <v>13</v>
      </c>
    </row>
    <row r="3856" spans="1:18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8342</v>
      </c>
      <c r="O3856" s="12" t="s">
        <v>8273</v>
      </c>
      <c r="P3856" t="s">
        <v>8274</v>
      </c>
      <c r="Q3856" s="10">
        <f t="shared" si="120"/>
        <v>16</v>
      </c>
      <c r="R3856">
        <f t="shared" si="121"/>
        <v>89.4</v>
      </c>
    </row>
    <row r="3857" spans="1:18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8342</v>
      </c>
      <c r="O3857" s="12" t="s">
        <v>8273</v>
      </c>
      <c r="P3857" t="s">
        <v>8274</v>
      </c>
      <c r="Q3857" s="10">
        <f t="shared" si="120"/>
        <v>3</v>
      </c>
      <c r="R3857">
        <f t="shared" si="121"/>
        <v>25</v>
      </c>
    </row>
    <row r="3858" spans="1:18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8342</v>
      </c>
      <c r="O3858" s="12" t="s">
        <v>8273</v>
      </c>
      <c r="P3858" t="s">
        <v>8274</v>
      </c>
      <c r="Q3858" s="10">
        <f t="shared" si="120"/>
        <v>0</v>
      </c>
      <c r="R3858">
        <f t="shared" si="121"/>
        <v>1</v>
      </c>
    </row>
    <row r="3859" spans="1:18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8342</v>
      </c>
      <c r="O3859" s="12" t="s">
        <v>8273</v>
      </c>
      <c r="P3859" t="s">
        <v>8274</v>
      </c>
      <c r="Q3859" s="10">
        <f t="shared" si="120"/>
        <v>5</v>
      </c>
      <c r="R3859">
        <f t="shared" si="121"/>
        <v>65</v>
      </c>
    </row>
    <row r="3860" spans="1:18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8342</v>
      </c>
      <c r="O3860" s="12" t="s">
        <v>8273</v>
      </c>
      <c r="P3860" t="s">
        <v>8274</v>
      </c>
      <c r="Q3860" s="10">
        <f t="shared" si="120"/>
        <v>2</v>
      </c>
      <c r="R3860">
        <f t="shared" si="121"/>
        <v>10</v>
      </c>
    </row>
    <row r="3861" spans="1:18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8342</v>
      </c>
      <c r="O3861" s="12" t="s">
        <v>8273</v>
      </c>
      <c r="P3861" t="s">
        <v>8274</v>
      </c>
      <c r="Q3861" s="10">
        <f t="shared" si="120"/>
        <v>0</v>
      </c>
      <c r="R3861">
        <f t="shared" si="121"/>
        <v>1</v>
      </c>
    </row>
    <row r="3862" spans="1:18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8342</v>
      </c>
      <c r="O3862" s="12" t="s">
        <v>8273</v>
      </c>
      <c r="P3862" t="s">
        <v>8274</v>
      </c>
      <c r="Q3862" s="10">
        <f t="shared" si="120"/>
        <v>18</v>
      </c>
      <c r="R3862">
        <f t="shared" si="121"/>
        <v>81.540000000000006</v>
      </c>
    </row>
    <row r="3863" spans="1:18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8342</v>
      </c>
      <c r="O3863" s="12" t="s">
        <v>8273</v>
      </c>
      <c r="P3863" t="s">
        <v>8274</v>
      </c>
      <c r="Q3863" s="10">
        <f t="shared" si="120"/>
        <v>5</v>
      </c>
      <c r="R3863">
        <f t="shared" si="121"/>
        <v>100</v>
      </c>
    </row>
    <row r="3864" spans="1:18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8342</v>
      </c>
      <c r="O3864" s="12" t="s">
        <v>8273</v>
      </c>
      <c r="P3864" t="s">
        <v>8274</v>
      </c>
      <c r="Q3864" s="10">
        <f t="shared" si="120"/>
        <v>0</v>
      </c>
      <c r="R3864">
        <f t="shared" si="121"/>
        <v>1</v>
      </c>
    </row>
    <row r="3865" spans="1:18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8342</v>
      </c>
      <c r="O3865" s="12" t="s">
        <v>8273</v>
      </c>
      <c r="P3865" t="s">
        <v>8274</v>
      </c>
      <c r="Q3865" s="10">
        <f t="shared" si="120"/>
        <v>0</v>
      </c>
      <c r="R3865">
        <f t="shared" si="121"/>
        <v>0</v>
      </c>
    </row>
    <row r="3866" spans="1:18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8342</v>
      </c>
      <c r="O3866" s="12" t="s">
        <v>8273</v>
      </c>
      <c r="P3866" t="s">
        <v>8274</v>
      </c>
      <c r="Q3866" s="10">
        <f t="shared" si="120"/>
        <v>1</v>
      </c>
      <c r="R3866">
        <f t="shared" si="121"/>
        <v>20</v>
      </c>
    </row>
    <row r="3867" spans="1:18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8342</v>
      </c>
      <c r="O3867" s="12" t="s">
        <v>8273</v>
      </c>
      <c r="P3867" t="s">
        <v>8274</v>
      </c>
      <c r="Q3867" s="10">
        <f t="shared" si="120"/>
        <v>27</v>
      </c>
      <c r="R3867">
        <f t="shared" si="121"/>
        <v>46.43</v>
      </c>
    </row>
    <row r="3868" spans="1:18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8342</v>
      </c>
      <c r="O3868" s="12" t="s">
        <v>8273</v>
      </c>
      <c r="P3868" t="s">
        <v>8274</v>
      </c>
      <c r="Q3868" s="10">
        <f t="shared" si="120"/>
        <v>1</v>
      </c>
      <c r="R3868">
        <f t="shared" si="121"/>
        <v>5.5</v>
      </c>
    </row>
    <row r="3869" spans="1:18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8342</v>
      </c>
      <c r="O3869" s="12" t="s">
        <v>8273</v>
      </c>
      <c r="P3869" t="s">
        <v>8274</v>
      </c>
      <c r="Q3869" s="10">
        <f t="shared" si="120"/>
        <v>13</v>
      </c>
      <c r="R3869">
        <f t="shared" si="121"/>
        <v>50.2</v>
      </c>
    </row>
    <row r="3870" spans="1:18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8376</v>
      </c>
      <c r="O3870" s="12" t="s">
        <v>8273</v>
      </c>
      <c r="P3870" t="s">
        <v>8315</v>
      </c>
      <c r="Q3870" s="10">
        <f t="shared" si="120"/>
        <v>0</v>
      </c>
      <c r="R3870">
        <f t="shared" si="121"/>
        <v>10</v>
      </c>
    </row>
    <row r="3871" spans="1:18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8376</v>
      </c>
      <c r="O3871" s="12" t="s">
        <v>8273</v>
      </c>
      <c r="P3871" t="s">
        <v>8315</v>
      </c>
      <c r="Q3871" s="10">
        <f t="shared" si="120"/>
        <v>3</v>
      </c>
      <c r="R3871">
        <f t="shared" si="121"/>
        <v>30.13</v>
      </c>
    </row>
    <row r="3872" spans="1:18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8376</v>
      </c>
      <c r="O3872" s="12" t="s">
        <v>8273</v>
      </c>
      <c r="P3872" t="s">
        <v>8315</v>
      </c>
      <c r="Q3872" s="10">
        <f t="shared" si="120"/>
        <v>15</v>
      </c>
      <c r="R3872">
        <f t="shared" si="121"/>
        <v>150</v>
      </c>
    </row>
    <row r="3873" spans="1:18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8376</v>
      </c>
      <c r="O3873" s="12" t="s">
        <v>8273</v>
      </c>
      <c r="P3873" t="s">
        <v>8315</v>
      </c>
      <c r="Q3873" s="10">
        <f t="shared" si="120"/>
        <v>3</v>
      </c>
      <c r="R3873">
        <f t="shared" si="121"/>
        <v>13.33</v>
      </c>
    </row>
    <row r="3874" spans="1:18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8376</v>
      </c>
      <c r="O3874" s="12" t="s">
        <v>8273</v>
      </c>
      <c r="P3874" t="s">
        <v>8315</v>
      </c>
      <c r="Q3874" s="10">
        <f t="shared" si="120"/>
        <v>0</v>
      </c>
      <c r="R3874">
        <f t="shared" si="121"/>
        <v>0</v>
      </c>
    </row>
    <row r="3875" spans="1:18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8376</v>
      </c>
      <c r="O3875" s="12" t="s">
        <v>8273</v>
      </c>
      <c r="P3875" t="s">
        <v>8315</v>
      </c>
      <c r="Q3875" s="10">
        <f t="shared" si="120"/>
        <v>0</v>
      </c>
      <c r="R3875">
        <f t="shared" si="121"/>
        <v>0</v>
      </c>
    </row>
    <row r="3876" spans="1:18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8376</v>
      </c>
      <c r="O3876" s="12" t="s">
        <v>8273</v>
      </c>
      <c r="P3876" t="s">
        <v>8315</v>
      </c>
      <c r="Q3876" s="10">
        <f t="shared" si="120"/>
        <v>0</v>
      </c>
      <c r="R3876">
        <f t="shared" si="121"/>
        <v>0</v>
      </c>
    </row>
    <row r="3877" spans="1:18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8376</v>
      </c>
      <c r="O3877" s="12" t="s">
        <v>8273</v>
      </c>
      <c r="P3877" t="s">
        <v>8315</v>
      </c>
      <c r="Q3877" s="10">
        <f t="shared" si="120"/>
        <v>0</v>
      </c>
      <c r="R3877">
        <f t="shared" si="121"/>
        <v>0</v>
      </c>
    </row>
    <row r="3878" spans="1:18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8376</v>
      </c>
      <c r="O3878" s="12" t="s">
        <v>8273</v>
      </c>
      <c r="P3878" t="s">
        <v>8315</v>
      </c>
      <c r="Q3878" s="10">
        <f t="shared" si="120"/>
        <v>53</v>
      </c>
      <c r="R3878">
        <f t="shared" si="121"/>
        <v>44.76</v>
      </c>
    </row>
    <row r="3879" spans="1:18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8376</v>
      </c>
      <c r="O3879" s="12" t="s">
        <v>8273</v>
      </c>
      <c r="P3879" t="s">
        <v>8315</v>
      </c>
      <c r="Q3879" s="10">
        <f t="shared" si="120"/>
        <v>5</v>
      </c>
      <c r="R3879">
        <f t="shared" si="121"/>
        <v>88.64</v>
      </c>
    </row>
    <row r="3880" spans="1:18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8376</v>
      </c>
      <c r="O3880" s="12" t="s">
        <v>8273</v>
      </c>
      <c r="P3880" t="s">
        <v>8315</v>
      </c>
      <c r="Q3880" s="10">
        <f t="shared" si="120"/>
        <v>0</v>
      </c>
      <c r="R3880">
        <f t="shared" si="121"/>
        <v>10</v>
      </c>
    </row>
    <row r="3881" spans="1:18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8376</v>
      </c>
      <c r="O3881" s="12" t="s">
        <v>8273</v>
      </c>
      <c r="P3881" t="s">
        <v>8315</v>
      </c>
      <c r="Q3881" s="10">
        <f t="shared" si="120"/>
        <v>0</v>
      </c>
      <c r="R3881">
        <f t="shared" si="121"/>
        <v>0</v>
      </c>
    </row>
    <row r="3882" spans="1:18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8376</v>
      </c>
      <c r="O3882" s="12" t="s">
        <v>8273</v>
      </c>
      <c r="P3882" t="s">
        <v>8315</v>
      </c>
      <c r="Q3882" s="10">
        <f t="shared" si="120"/>
        <v>13</v>
      </c>
      <c r="R3882">
        <f t="shared" si="121"/>
        <v>57.65</v>
      </c>
    </row>
    <row r="3883" spans="1:18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8376</v>
      </c>
      <c r="O3883" s="12" t="s">
        <v>8273</v>
      </c>
      <c r="P3883" t="s">
        <v>8315</v>
      </c>
      <c r="Q3883" s="10">
        <f t="shared" si="120"/>
        <v>5</v>
      </c>
      <c r="R3883">
        <f t="shared" si="121"/>
        <v>25</v>
      </c>
    </row>
    <row r="3884" spans="1:18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8376</v>
      </c>
      <c r="O3884" s="12" t="s">
        <v>8273</v>
      </c>
      <c r="P3884" t="s">
        <v>8315</v>
      </c>
      <c r="Q3884" s="10">
        <f t="shared" si="120"/>
        <v>0</v>
      </c>
      <c r="R3884">
        <f t="shared" si="121"/>
        <v>0</v>
      </c>
    </row>
    <row r="3885" spans="1:18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8376</v>
      </c>
      <c r="O3885" s="12" t="s">
        <v>8273</v>
      </c>
      <c r="P3885" t="s">
        <v>8315</v>
      </c>
      <c r="Q3885" s="10">
        <f t="shared" si="120"/>
        <v>0</v>
      </c>
      <c r="R3885">
        <f t="shared" si="121"/>
        <v>0</v>
      </c>
    </row>
    <row r="3886" spans="1:18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8376</v>
      </c>
      <c r="O3886" s="12" t="s">
        <v>8273</v>
      </c>
      <c r="P3886" t="s">
        <v>8315</v>
      </c>
      <c r="Q3886" s="10">
        <f t="shared" si="120"/>
        <v>0</v>
      </c>
      <c r="R3886">
        <f t="shared" si="121"/>
        <v>0</v>
      </c>
    </row>
    <row r="3887" spans="1:18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8376</v>
      </c>
      <c r="O3887" s="12" t="s">
        <v>8273</v>
      </c>
      <c r="P3887" t="s">
        <v>8315</v>
      </c>
      <c r="Q3887" s="10">
        <f t="shared" si="120"/>
        <v>0</v>
      </c>
      <c r="R3887">
        <f t="shared" si="121"/>
        <v>0</v>
      </c>
    </row>
    <row r="3888" spans="1:18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8376</v>
      </c>
      <c r="O3888" s="12" t="s">
        <v>8273</v>
      </c>
      <c r="P3888" t="s">
        <v>8315</v>
      </c>
      <c r="Q3888" s="10">
        <f t="shared" si="120"/>
        <v>0</v>
      </c>
      <c r="R3888">
        <f t="shared" si="121"/>
        <v>0</v>
      </c>
    </row>
    <row r="3889" spans="1:18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8376</v>
      </c>
      <c r="O3889" s="12" t="s">
        <v>8273</v>
      </c>
      <c r="P3889" t="s">
        <v>8315</v>
      </c>
      <c r="Q3889" s="10">
        <f t="shared" si="120"/>
        <v>2</v>
      </c>
      <c r="R3889">
        <f t="shared" si="121"/>
        <v>17.5</v>
      </c>
    </row>
    <row r="3890" spans="1:18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8342</v>
      </c>
      <c r="O3890" s="12" t="s">
        <v>8273</v>
      </c>
      <c r="P3890" t="s">
        <v>8274</v>
      </c>
      <c r="Q3890" s="10">
        <f t="shared" si="120"/>
        <v>27</v>
      </c>
      <c r="R3890">
        <f t="shared" si="121"/>
        <v>38.71</v>
      </c>
    </row>
    <row r="3891" spans="1:18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8342</v>
      </c>
      <c r="O3891" s="12" t="s">
        <v>8273</v>
      </c>
      <c r="P3891" t="s">
        <v>8274</v>
      </c>
      <c r="Q3891" s="10">
        <f t="shared" si="120"/>
        <v>1</v>
      </c>
      <c r="R3891">
        <f t="shared" si="121"/>
        <v>13.11</v>
      </c>
    </row>
    <row r="3892" spans="1:18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8342</v>
      </c>
      <c r="O3892" s="12" t="s">
        <v>8273</v>
      </c>
      <c r="P3892" t="s">
        <v>8274</v>
      </c>
      <c r="Q3892" s="10">
        <f t="shared" si="120"/>
        <v>17</v>
      </c>
      <c r="R3892">
        <f t="shared" si="121"/>
        <v>315.5</v>
      </c>
    </row>
    <row r="3893" spans="1:18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8342</v>
      </c>
      <c r="O3893" s="12" t="s">
        <v>8273</v>
      </c>
      <c r="P3893" t="s">
        <v>8274</v>
      </c>
      <c r="Q3893" s="10">
        <f t="shared" si="120"/>
        <v>33</v>
      </c>
      <c r="R3893">
        <f t="shared" si="121"/>
        <v>37.14</v>
      </c>
    </row>
    <row r="3894" spans="1:18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8342</v>
      </c>
      <c r="O3894" s="12" t="s">
        <v>8273</v>
      </c>
      <c r="P3894" t="s">
        <v>8274</v>
      </c>
      <c r="Q3894" s="10">
        <f t="shared" si="120"/>
        <v>0</v>
      </c>
      <c r="R3894">
        <f t="shared" si="121"/>
        <v>0</v>
      </c>
    </row>
    <row r="3895" spans="1:18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8342</v>
      </c>
      <c r="O3895" s="12" t="s">
        <v>8273</v>
      </c>
      <c r="P3895" t="s">
        <v>8274</v>
      </c>
      <c r="Q3895" s="10">
        <f t="shared" si="120"/>
        <v>22</v>
      </c>
      <c r="R3895">
        <f t="shared" si="121"/>
        <v>128.27000000000001</v>
      </c>
    </row>
    <row r="3896" spans="1:18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8342</v>
      </c>
      <c r="O3896" s="12" t="s">
        <v>8273</v>
      </c>
      <c r="P3896" t="s">
        <v>8274</v>
      </c>
      <c r="Q3896" s="10">
        <f t="shared" si="120"/>
        <v>3</v>
      </c>
      <c r="R3896">
        <f t="shared" si="121"/>
        <v>47.27</v>
      </c>
    </row>
    <row r="3897" spans="1:18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8342</v>
      </c>
      <c r="O3897" s="12" t="s">
        <v>8273</v>
      </c>
      <c r="P3897" t="s">
        <v>8274</v>
      </c>
      <c r="Q3897" s="10">
        <f t="shared" si="120"/>
        <v>5</v>
      </c>
      <c r="R3897">
        <f t="shared" si="121"/>
        <v>50</v>
      </c>
    </row>
    <row r="3898" spans="1:18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8342</v>
      </c>
      <c r="O3898" s="12" t="s">
        <v>8273</v>
      </c>
      <c r="P3898" t="s">
        <v>8274</v>
      </c>
      <c r="Q3898" s="10">
        <f t="shared" si="120"/>
        <v>11</v>
      </c>
      <c r="R3898">
        <f t="shared" si="121"/>
        <v>42.5</v>
      </c>
    </row>
    <row r="3899" spans="1:18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8342</v>
      </c>
      <c r="O3899" s="12" t="s">
        <v>8273</v>
      </c>
      <c r="P3899" t="s">
        <v>8274</v>
      </c>
      <c r="Q3899" s="10">
        <f t="shared" si="120"/>
        <v>18</v>
      </c>
      <c r="R3899">
        <f t="shared" si="121"/>
        <v>44</v>
      </c>
    </row>
    <row r="3900" spans="1:18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8342</v>
      </c>
      <c r="O3900" s="12" t="s">
        <v>8273</v>
      </c>
      <c r="P3900" t="s">
        <v>8274</v>
      </c>
      <c r="Q3900" s="10">
        <f t="shared" si="120"/>
        <v>33</v>
      </c>
      <c r="R3900">
        <f t="shared" si="121"/>
        <v>50.88</v>
      </c>
    </row>
    <row r="3901" spans="1:18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8342</v>
      </c>
      <c r="O3901" s="12" t="s">
        <v>8273</v>
      </c>
      <c r="P3901" t="s">
        <v>8274</v>
      </c>
      <c r="Q3901" s="10">
        <f t="shared" si="120"/>
        <v>1</v>
      </c>
      <c r="R3901">
        <f t="shared" si="121"/>
        <v>62.5</v>
      </c>
    </row>
    <row r="3902" spans="1:18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8342</v>
      </c>
      <c r="O3902" s="12" t="s">
        <v>8273</v>
      </c>
      <c r="P3902" t="s">
        <v>8274</v>
      </c>
      <c r="Q3902" s="10">
        <f t="shared" si="120"/>
        <v>5</v>
      </c>
      <c r="R3902">
        <f t="shared" si="121"/>
        <v>27</v>
      </c>
    </row>
    <row r="3903" spans="1:18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8342</v>
      </c>
      <c r="O3903" s="12" t="s">
        <v>8273</v>
      </c>
      <c r="P3903" t="s">
        <v>8274</v>
      </c>
      <c r="Q3903" s="10">
        <f t="shared" si="120"/>
        <v>1</v>
      </c>
      <c r="R3903">
        <f t="shared" si="121"/>
        <v>25</v>
      </c>
    </row>
    <row r="3904" spans="1:18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8342</v>
      </c>
      <c r="O3904" s="12" t="s">
        <v>8273</v>
      </c>
      <c r="P3904" t="s">
        <v>8274</v>
      </c>
      <c r="Q3904" s="10">
        <f t="shared" si="120"/>
        <v>49</v>
      </c>
      <c r="R3904">
        <f t="shared" si="121"/>
        <v>47.26</v>
      </c>
    </row>
    <row r="3905" spans="1:18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8342</v>
      </c>
      <c r="O3905" s="12" t="s">
        <v>8273</v>
      </c>
      <c r="P3905" t="s">
        <v>8274</v>
      </c>
      <c r="Q3905" s="10">
        <f t="shared" si="120"/>
        <v>0</v>
      </c>
      <c r="R3905">
        <f t="shared" si="121"/>
        <v>0</v>
      </c>
    </row>
    <row r="3906" spans="1:18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8342</v>
      </c>
      <c r="O3906" s="12" t="s">
        <v>8273</v>
      </c>
      <c r="P3906" t="s">
        <v>8274</v>
      </c>
      <c r="Q3906" s="10">
        <f t="shared" ref="Q3906:Q3969" si="122">ROUND(E3906/D3906*100,0)</f>
        <v>0</v>
      </c>
      <c r="R3906">
        <f t="shared" ref="R3906:R3969" si="123">IFERROR(ROUND(E3906/L3906,2),0)</f>
        <v>1.5</v>
      </c>
    </row>
    <row r="3907" spans="1:18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8342</v>
      </c>
      <c r="O3907" s="12" t="s">
        <v>8273</v>
      </c>
      <c r="P3907" t="s">
        <v>8274</v>
      </c>
      <c r="Q3907" s="10">
        <f t="shared" si="122"/>
        <v>12</v>
      </c>
      <c r="R3907">
        <f t="shared" si="123"/>
        <v>24.71</v>
      </c>
    </row>
    <row r="3908" spans="1:18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8342</v>
      </c>
      <c r="O3908" s="12" t="s">
        <v>8273</v>
      </c>
      <c r="P3908" t="s">
        <v>8274</v>
      </c>
      <c r="Q3908" s="10">
        <f t="shared" si="122"/>
        <v>67</v>
      </c>
      <c r="R3908">
        <f t="shared" si="123"/>
        <v>63.13</v>
      </c>
    </row>
    <row r="3909" spans="1:18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8342</v>
      </c>
      <c r="O3909" s="12" t="s">
        <v>8273</v>
      </c>
      <c r="P3909" t="s">
        <v>8274</v>
      </c>
      <c r="Q3909" s="10">
        <f t="shared" si="122"/>
        <v>15</v>
      </c>
      <c r="R3909">
        <f t="shared" si="123"/>
        <v>38.25</v>
      </c>
    </row>
    <row r="3910" spans="1:18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8342</v>
      </c>
      <c r="O3910" s="12" t="s">
        <v>8273</v>
      </c>
      <c r="P3910" t="s">
        <v>8274</v>
      </c>
      <c r="Q3910" s="10">
        <f t="shared" si="122"/>
        <v>9</v>
      </c>
      <c r="R3910">
        <f t="shared" si="123"/>
        <v>16.25</v>
      </c>
    </row>
    <row r="3911" spans="1:18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8342</v>
      </c>
      <c r="O3911" s="12" t="s">
        <v>8273</v>
      </c>
      <c r="P3911" t="s">
        <v>8274</v>
      </c>
      <c r="Q3911" s="10">
        <f t="shared" si="122"/>
        <v>0</v>
      </c>
      <c r="R3911">
        <f t="shared" si="123"/>
        <v>33.75</v>
      </c>
    </row>
    <row r="3912" spans="1:18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8342</v>
      </c>
      <c r="O3912" s="12" t="s">
        <v>8273</v>
      </c>
      <c r="P3912" t="s">
        <v>8274</v>
      </c>
      <c r="Q3912" s="10">
        <f t="shared" si="122"/>
        <v>3</v>
      </c>
      <c r="R3912">
        <f t="shared" si="123"/>
        <v>61.67</v>
      </c>
    </row>
    <row r="3913" spans="1:18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8342</v>
      </c>
      <c r="O3913" s="12" t="s">
        <v>8273</v>
      </c>
      <c r="P3913" t="s">
        <v>8274</v>
      </c>
      <c r="Q3913" s="10">
        <f t="shared" si="122"/>
        <v>37</v>
      </c>
      <c r="R3913">
        <f t="shared" si="123"/>
        <v>83.14</v>
      </c>
    </row>
    <row r="3914" spans="1:18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8342</v>
      </c>
      <c r="O3914" s="12" t="s">
        <v>8273</v>
      </c>
      <c r="P3914" t="s">
        <v>8274</v>
      </c>
      <c r="Q3914" s="10">
        <f t="shared" si="122"/>
        <v>0</v>
      </c>
      <c r="R3914">
        <f t="shared" si="123"/>
        <v>1</v>
      </c>
    </row>
    <row r="3915" spans="1:18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8342</v>
      </c>
      <c r="O3915" s="12" t="s">
        <v>8273</v>
      </c>
      <c r="P3915" t="s">
        <v>8274</v>
      </c>
      <c r="Q3915" s="10">
        <f t="shared" si="122"/>
        <v>10</v>
      </c>
      <c r="R3915">
        <f t="shared" si="123"/>
        <v>142.86000000000001</v>
      </c>
    </row>
    <row r="3916" spans="1:18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8342</v>
      </c>
      <c r="O3916" s="12" t="s">
        <v>8273</v>
      </c>
      <c r="P3916" t="s">
        <v>8274</v>
      </c>
      <c r="Q3916" s="10">
        <f t="shared" si="122"/>
        <v>36</v>
      </c>
      <c r="R3916">
        <f t="shared" si="123"/>
        <v>33.67</v>
      </c>
    </row>
    <row r="3917" spans="1:18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8342</v>
      </c>
      <c r="O3917" s="12" t="s">
        <v>8273</v>
      </c>
      <c r="P3917" t="s">
        <v>8274</v>
      </c>
      <c r="Q3917" s="10">
        <f t="shared" si="122"/>
        <v>0</v>
      </c>
      <c r="R3917">
        <f t="shared" si="123"/>
        <v>5</v>
      </c>
    </row>
    <row r="3918" spans="1:18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8342</v>
      </c>
      <c r="O3918" s="12" t="s">
        <v>8273</v>
      </c>
      <c r="P3918" t="s">
        <v>8274</v>
      </c>
      <c r="Q3918" s="10">
        <f t="shared" si="122"/>
        <v>0</v>
      </c>
      <c r="R3918">
        <f t="shared" si="123"/>
        <v>0</v>
      </c>
    </row>
    <row r="3919" spans="1:18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8342</v>
      </c>
      <c r="O3919" s="12" t="s">
        <v>8273</v>
      </c>
      <c r="P3919" t="s">
        <v>8274</v>
      </c>
      <c r="Q3919" s="10">
        <f t="shared" si="122"/>
        <v>0</v>
      </c>
      <c r="R3919">
        <f t="shared" si="123"/>
        <v>10</v>
      </c>
    </row>
    <row r="3920" spans="1:18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8342</v>
      </c>
      <c r="O3920" s="12" t="s">
        <v>8273</v>
      </c>
      <c r="P3920" t="s">
        <v>8274</v>
      </c>
      <c r="Q3920" s="10">
        <f t="shared" si="122"/>
        <v>0</v>
      </c>
      <c r="R3920">
        <f t="shared" si="123"/>
        <v>40</v>
      </c>
    </row>
    <row r="3921" spans="1:18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8342</v>
      </c>
      <c r="O3921" s="12" t="s">
        <v>8273</v>
      </c>
      <c r="P3921" t="s">
        <v>8274</v>
      </c>
      <c r="Q3921" s="10">
        <f t="shared" si="122"/>
        <v>2</v>
      </c>
      <c r="R3921">
        <f t="shared" si="123"/>
        <v>30</v>
      </c>
    </row>
    <row r="3922" spans="1:18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8342</v>
      </c>
      <c r="O3922" s="12" t="s">
        <v>8273</v>
      </c>
      <c r="P3922" t="s">
        <v>8274</v>
      </c>
      <c r="Q3922" s="10">
        <f t="shared" si="122"/>
        <v>5</v>
      </c>
      <c r="R3922">
        <f t="shared" si="123"/>
        <v>45</v>
      </c>
    </row>
    <row r="3923" spans="1:18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8342</v>
      </c>
      <c r="O3923" s="12" t="s">
        <v>8273</v>
      </c>
      <c r="P3923" t="s">
        <v>8274</v>
      </c>
      <c r="Q3923" s="10">
        <f t="shared" si="122"/>
        <v>0</v>
      </c>
      <c r="R3923">
        <f t="shared" si="123"/>
        <v>0</v>
      </c>
    </row>
    <row r="3924" spans="1:18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8342</v>
      </c>
      <c r="O3924" s="12" t="s">
        <v>8273</v>
      </c>
      <c r="P3924" t="s">
        <v>8274</v>
      </c>
      <c r="Q3924" s="10">
        <f t="shared" si="122"/>
        <v>8</v>
      </c>
      <c r="R3924">
        <f t="shared" si="123"/>
        <v>10.17</v>
      </c>
    </row>
    <row r="3925" spans="1:18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8342</v>
      </c>
      <c r="O3925" s="12" t="s">
        <v>8273</v>
      </c>
      <c r="P3925" t="s">
        <v>8274</v>
      </c>
      <c r="Q3925" s="10">
        <f t="shared" si="122"/>
        <v>12</v>
      </c>
      <c r="R3925">
        <f t="shared" si="123"/>
        <v>81.41</v>
      </c>
    </row>
    <row r="3926" spans="1:18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8342</v>
      </c>
      <c r="O3926" s="12" t="s">
        <v>8273</v>
      </c>
      <c r="P3926" t="s">
        <v>8274</v>
      </c>
      <c r="Q3926" s="10">
        <f t="shared" si="122"/>
        <v>15</v>
      </c>
      <c r="R3926">
        <f t="shared" si="123"/>
        <v>57.25</v>
      </c>
    </row>
    <row r="3927" spans="1:18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8342</v>
      </c>
      <c r="O3927" s="12" t="s">
        <v>8273</v>
      </c>
      <c r="P3927" t="s">
        <v>8274</v>
      </c>
      <c r="Q3927" s="10">
        <f t="shared" si="122"/>
        <v>10</v>
      </c>
      <c r="R3927">
        <f t="shared" si="123"/>
        <v>5</v>
      </c>
    </row>
    <row r="3928" spans="1:18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8342</v>
      </c>
      <c r="O3928" s="12" t="s">
        <v>8273</v>
      </c>
      <c r="P3928" t="s">
        <v>8274</v>
      </c>
      <c r="Q3928" s="10">
        <f t="shared" si="122"/>
        <v>0</v>
      </c>
      <c r="R3928">
        <f t="shared" si="123"/>
        <v>15</v>
      </c>
    </row>
    <row r="3929" spans="1:18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8342</v>
      </c>
      <c r="O3929" s="12" t="s">
        <v>8273</v>
      </c>
      <c r="P3929" t="s">
        <v>8274</v>
      </c>
      <c r="Q3929" s="10">
        <f t="shared" si="122"/>
        <v>1</v>
      </c>
      <c r="R3929">
        <f t="shared" si="123"/>
        <v>12.5</v>
      </c>
    </row>
    <row r="3930" spans="1:18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8342</v>
      </c>
      <c r="O3930" s="12" t="s">
        <v>8273</v>
      </c>
      <c r="P3930" t="s">
        <v>8274</v>
      </c>
      <c r="Q3930" s="10">
        <f t="shared" si="122"/>
        <v>13</v>
      </c>
      <c r="R3930">
        <f t="shared" si="123"/>
        <v>93</v>
      </c>
    </row>
    <row r="3931" spans="1:18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8342</v>
      </c>
      <c r="O3931" s="12" t="s">
        <v>8273</v>
      </c>
      <c r="P3931" t="s">
        <v>8274</v>
      </c>
      <c r="Q3931" s="10">
        <f t="shared" si="122"/>
        <v>2</v>
      </c>
      <c r="R3931">
        <f t="shared" si="123"/>
        <v>32.36</v>
      </c>
    </row>
    <row r="3932" spans="1:18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8342</v>
      </c>
      <c r="O3932" s="12" t="s">
        <v>8273</v>
      </c>
      <c r="P3932" t="s">
        <v>8274</v>
      </c>
      <c r="Q3932" s="10">
        <f t="shared" si="122"/>
        <v>0</v>
      </c>
      <c r="R3932">
        <f t="shared" si="123"/>
        <v>0</v>
      </c>
    </row>
    <row r="3933" spans="1:18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8342</v>
      </c>
      <c r="O3933" s="12" t="s">
        <v>8273</v>
      </c>
      <c r="P3933" t="s">
        <v>8274</v>
      </c>
      <c r="Q3933" s="10">
        <f t="shared" si="122"/>
        <v>0</v>
      </c>
      <c r="R3933">
        <f t="shared" si="123"/>
        <v>0</v>
      </c>
    </row>
    <row r="3934" spans="1:18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8342</v>
      </c>
      <c r="O3934" s="12" t="s">
        <v>8273</v>
      </c>
      <c r="P3934" t="s">
        <v>8274</v>
      </c>
      <c r="Q3934" s="10">
        <f t="shared" si="122"/>
        <v>0</v>
      </c>
      <c r="R3934">
        <f t="shared" si="123"/>
        <v>1</v>
      </c>
    </row>
    <row r="3935" spans="1:18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8342</v>
      </c>
      <c r="O3935" s="12" t="s">
        <v>8273</v>
      </c>
      <c r="P3935" t="s">
        <v>8274</v>
      </c>
      <c r="Q3935" s="10">
        <f t="shared" si="122"/>
        <v>16</v>
      </c>
      <c r="R3935">
        <f t="shared" si="123"/>
        <v>91.83</v>
      </c>
    </row>
    <row r="3936" spans="1:18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8342</v>
      </c>
      <c r="O3936" s="12" t="s">
        <v>8273</v>
      </c>
      <c r="P3936" t="s">
        <v>8274</v>
      </c>
      <c r="Q3936" s="10">
        <f t="shared" si="122"/>
        <v>11</v>
      </c>
      <c r="R3936">
        <f t="shared" si="123"/>
        <v>45.83</v>
      </c>
    </row>
    <row r="3937" spans="1:18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8342</v>
      </c>
      <c r="O3937" s="12" t="s">
        <v>8273</v>
      </c>
      <c r="P3937" t="s">
        <v>8274</v>
      </c>
      <c r="Q3937" s="10">
        <f t="shared" si="122"/>
        <v>44</v>
      </c>
      <c r="R3937">
        <f t="shared" si="123"/>
        <v>57.17</v>
      </c>
    </row>
    <row r="3938" spans="1:18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8342</v>
      </c>
      <c r="O3938" s="12" t="s">
        <v>8273</v>
      </c>
      <c r="P3938" t="s">
        <v>8274</v>
      </c>
      <c r="Q3938" s="10">
        <f t="shared" si="122"/>
        <v>0</v>
      </c>
      <c r="R3938">
        <f t="shared" si="123"/>
        <v>0</v>
      </c>
    </row>
    <row r="3939" spans="1:18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8342</v>
      </c>
      <c r="O3939" s="12" t="s">
        <v>8273</v>
      </c>
      <c r="P3939" t="s">
        <v>8274</v>
      </c>
      <c r="Q3939" s="10">
        <f t="shared" si="122"/>
        <v>86</v>
      </c>
      <c r="R3939">
        <f t="shared" si="123"/>
        <v>248.5</v>
      </c>
    </row>
    <row r="3940" spans="1:18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8342</v>
      </c>
      <c r="O3940" s="12" t="s">
        <v>8273</v>
      </c>
      <c r="P3940" t="s">
        <v>8274</v>
      </c>
      <c r="Q3940" s="10">
        <f t="shared" si="122"/>
        <v>12</v>
      </c>
      <c r="R3940">
        <f t="shared" si="123"/>
        <v>79.400000000000006</v>
      </c>
    </row>
    <row r="3941" spans="1:18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8342</v>
      </c>
      <c r="O3941" s="12" t="s">
        <v>8273</v>
      </c>
      <c r="P3941" t="s">
        <v>8274</v>
      </c>
      <c r="Q3941" s="10">
        <f t="shared" si="122"/>
        <v>0</v>
      </c>
      <c r="R3941">
        <f t="shared" si="123"/>
        <v>5</v>
      </c>
    </row>
    <row r="3942" spans="1:18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8342</v>
      </c>
      <c r="O3942" s="12" t="s">
        <v>8273</v>
      </c>
      <c r="P3942" t="s">
        <v>8274</v>
      </c>
      <c r="Q3942" s="10">
        <f t="shared" si="122"/>
        <v>0</v>
      </c>
      <c r="R3942">
        <f t="shared" si="123"/>
        <v>5.5</v>
      </c>
    </row>
    <row r="3943" spans="1:18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8342</v>
      </c>
      <c r="O3943" s="12" t="s">
        <v>8273</v>
      </c>
      <c r="P3943" t="s">
        <v>8274</v>
      </c>
      <c r="Q3943" s="10">
        <f t="shared" si="122"/>
        <v>1</v>
      </c>
      <c r="R3943">
        <f t="shared" si="123"/>
        <v>25</v>
      </c>
    </row>
    <row r="3944" spans="1:18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8342</v>
      </c>
      <c r="O3944" s="12" t="s">
        <v>8273</v>
      </c>
      <c r="P3944" t="s">
        <v>8274</v>
      </c>
      <c r="Q3944" s="10">
        <f t="shared" si="122"/>
        <v>0</v>
      </c>
      <c r="R3944">
        <f t="shared" si="123"/>
        <v>0</v>
      </c>
    </row>
    <row r="3945" spans="1:18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8342</v>
      </c>
      <c r="O3945" s="12" t="s">
        <v>8273</v>
      </c>
      <c r="P3945" t="s">
        <v>8274</v>
      </c>
      <c r="Q3945" s="10">
        <f t="shared" si="122"/>
        <v>36</v>
      </c>
      <c r="R3945">
        <f t="shared" si="123"/>
        <v>137.08000000000001</v>
      </c>
    </row>
    <row r="3946" spans="1:18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8342</v>
      </c>
      <c r="O3946" s="12" t="s">
        <v>8273</v>
      </c>
      <c r="P3946" t="s">
        <v>8274</v>
      </c>
      <c r="Q3946" s="10">
        <f t="shared" si="122"/>
        <v>0</v>
      </c>
      <c r="R3946">
        <f t="shared" si="123"/>
        <v>0</v>
      </c>
    </row>
    <row r="3947" spans="1:18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8342</v>
      </c>
      <c r="O3947" s="12" t="s">
        <v>8273</v>
      </c>
      <c r="P3947" t="s">
        <v>8274</v>
      </c>
      <c r="Q3947" s="10">
        <f t="shared" si="122"/>
        <v>0</v>
      </c>
      <c r="R3947">
        <f t="shared" si="123"/>
        <v>5</v>
      </c>
    </row>
    <row r="3948" spans="1:18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8342</v>
      </c>
      <c r="O3948" s="12" t="s">
        <v>8273</v>
      </c>
      <c r="P3948" t="s">
        <v>8274</v>
      </c>
      <c r="Q3948" s="10">
        <f t="shared" si="122"/>
        <v>3</v>
      </c>
      <c r="R3948">
        <f t="shared" si="123"/>
        <v>39</v>
      </c>
    </row>
    <row r="3949" spans="1:18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8342</v>
      </c>
      <c r="O3949" s="12" t="s">
        <v>8273</v>
      </c>
      <c r="P3949" t="s">
        <v>8274</v>
      </c>
      <c r="Q3949" s="10">
        <f t="shared" si="122"/>
        <v>3</v>
      </c>
      <c r="R3949">
        <f t="shared" si="123"/>
        <v>50.5</v>
      </c>
    </row>
    <row r="3950" spans="1:18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8342</v>
      </c>
      <c r="O3950" s="12" t="s">
        <v>8273</v>
      </c>
      <c r="P3950" t="s">
        <v>8274</v>
      </c>
      <c r="Q3950" s="10">
        <f t="shared" si="122"/>
        <v>0</v>
      </c>
      <c r="R3950">
        <f t="shared" si="123"/>
        <v>0</v>
      </c>
    </row>
    <row r="3951" spans="1:18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8342</v>
      </c>
      <c r="O3951" s="12" t="s">
        <v>8273</v>
      </c>
      <c r="P3951" t="s">
        <v>8274</v>
      </c>
      <c r="Q3951" s="10">
        <f t="shared" si="122"/>
        <v>16</v>
      </c>
      <c r="R3951">
        <f t="shared" si="123"/>
        <v>49.28</v>
      </c>
    </row>
    <row r="3952" spans="1:18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8342</v>
      </c>
      <c r="O3952" s="12" t="s">
        <v>8273</v>
      </c>
      <c r="P3952" t="s">
        <v>8274</v>
      </c>
      <c r="Q3952" s="10">
        <f t="shared" si="122"/>
        <v>1</v>
      </c>
      <c r="R3952">
        <f t="shared" si="123"/>
        <v>25</v>
      </c>
    </row>
    <row r="3953" spans="1:18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8342</v>
      </c>
      <c r="O3953" s="12" t="s">
        <v>8273</v>
      </c>
      <c r="P3953" t="s">
        <v>8274</v>
      </c>
      <c r="Q3953" s="10">
        <f t="shared" si="122"/>
        <v>0</v>
      </c>
      <c r="R3953">
        <f t="shared" si="123"/>
        <v>1</v>
      </c>
    </row>
    <row r="3954" spans="1:18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8342</v>
      </c>
      <c r="O3954" s="12" t="s">
        <v>8273</v>
      </c>
      <c r="P3954" t="s">
        <v>8274</v>
      </c>
      <c r="Q3954" s="10">
        <f t="shared" si="122"/>
        <v>0</v>
      </c>
      <c r="R3954">
        <f t="shared" si="123"/>
        <v>25</v>
      </c>
    </row>
    <row r="3955" spans="1:18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8342</v>
      </c>
      <c r="O3955" s="12" t="s">
        <v>8273</v>
      </c>
      <c r="P3955" t="s">
        <v>8274</v>
      </c>
      <c r="Q3955" s="10">
        <f t="shared" si="122"/>
        <v>0</v>
      </c>
      <c r="R3955">
        <f t="shared" si="123"/>
        <v>0</v>
      </c>
    </row>
    <row r="3956" spans="1:18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8342</v>
      </c>
      <c r="O3956" s="12" t="s">
        <v>8273</v>
      </c>
      <c r="P3956" t="s">
        <v>8274</v>
      </c>
      <c r="Q3956" s="10">
        <f t="shared" si="122"/>
        <v>0</v>
      </c>
      <c r="R3956">
        <f t="shared" si="123"/>
        <v>0</v>
      </c>
    </row>
    <row r="3957" spans="1:18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8342</v>
      </c>
      <c r="O3957" s="12" t="s">
        <v>8273</v>
      </c>
      <c r="P3957" t="s">
        <v>8274</v>
      </c>
      <c r="Q3957" s="10">
        <f t="shared" si="122"/>
        <v>24</v>
      </c>
      <c r="R3957">
        <f t="shared" si="123"/>
        <v>53.13</v>
      </c>
    </row>
    <row r="3958" spans="1:18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8342</v>
      </c>
      <c r="O3958" s="12" t="s">
        <v>8273</v>
      </c>
      <c r="P3958" t="s">
        <v>8274</v>
      </c>
      <c r="Q3958" s="10">
        <f t="shared" si="122"/>
        <v>0</v>
      </c>
      <c r="R3958">
        <f t="shared" si="123"/>
        <v>0</v>
      </c>
    </row>
    <row r="3959" spans="1:18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8342</v>
      </c>
      <c r="O3959" s="12" t="s">
        <v>8273</v>
      </c>
      <c r="P3959" t="s">
        <v>8274</v>
      </c>
      <c r="Q3959" s="10">
        <f t="shared" si="122"/>
        <v>0</v>
      </c>
      <c r="R3959">
        <f t="shared" si="123"/>
        <v>7</v>
      </c>
    </row>
    <row r="3960" spans="1:18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8342</v>
      </c>
      <c r="O3960" s="12" t="s">
        <v>8273</v>
      </c>
      <c r="P3960" t="s">
        <v>8274</v>
      </c>
      <c r="Q3960" s="10">
        <f t="shared" si="122"/>
        <v>32</v>
      </c>
      <c r="R3960">
        <f t="shared" si="123"/>
        <v>40.06</v>
      </c>
    </row>
    <row r="3961" spans="1:18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8342</v>
      </c>
      <c r="O3961" s="12" t="s">
        <v>8273</v>
      </c>
      <c r="P3961" t="s">
        <v>8274</v>
      </c>
      <c r="Q3961" s="10">
        <f t="shared" si="122"/>
        <v>24</v>
      </c>
      <c r="R3961">
        <f t="shared" si="123"/>
        <v>24.33</v>
      </c>
    </row>
    <row r="3962" spans="1:18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8342</v>
      </c>
      <c r="O3962" s="12" t="s">
        <v>8273</v>
      </c>
      <c r="P3962" t="s">
        <v>8274</v>
      </c>
      <c r="Q3962" s="10">
        <f t="shared" si="122"/>
        <v>2</v>
      </c>
      <c r="R3962">
        <f t="shared" si="123"/>
        <v>11.25</v>
      </c>
    </row>
    <row r="3963" spans="1:18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8342</v>
      </c>
      <c r="O3963" s="12" t="s">
        <v>8273</v>
      </c>
      <c r="P3963" t="s">
        <v>8274</v>
      </c>
      <c r="Q3963" s="10">
        <f t="shared" si="122"/>
        <v>0</v>
      </c>
      <c r="R3963">
        <f t="shared" si="123"/>
        <v>10.5</v>
      </c>
    </row>
    <row r="3964" spans="1:18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8342</v>
      </c>
      <c r="O3964" s="12" t="s">
        <v>8273</v>
      </c>
      <c r="P3964" t="s">
        <v>8274</v>
      </c>
      <c r="Q3964" s="10">
        <f t="shared" si="122"/>
        <v>3</v>
      </c>
      <c r="R3964">
        <f t="shared" si="123"/>
        <v>15</v>
      </c>
    </row>
    <row r="3965" spans="1:18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8342</v>
      </c>
      <c r="O3965" s="12" t="s">
        <v>8273</v>
      </c>
      <c r="P3965" t="s">
        <v>8274</v>
      </c>
      <c r="Q3965" s="10">
        <f t="shared" si="122"/>
        <v>0</v>
      </c>
      <c r="R3965">
        <f t="shared" si="123"/>
        <v>0</v>
      </c>
    </row>
    <row r="3966" spans="1:18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8342</v>
      </c>
      <c r="O3966" s="12" t="s">
        <v>8273</v>
      </c>
      <c r="P3966" t="s">
        <v>8274</v>
      </c>
      <c r="Q3966" s="10">
        <f t="shared" si="122"/>
        <v>6</v>
      </c>
      <c r="R3966">
        <f t="shared" si="123"/>
        <v>42</v>
      </c>
    </row>
    <row r="3967" spans="1:18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8342</v>
      </c>
      <c r="O3967" s="12" t="s">
        <v>8273</v>
      </c>
      <c r="P3967" t="s">
        <v>8274</v>
      </c>
      <c r="Q3967" s="10">
        <f t="shared" si="122"/>
        <v>14</v>
      </c>
      <c r="R3967">
        <f t="shared" si="123"/>
        <v>71.25</v>
      </c>
    </row>
    <row r="3968" spans="1:18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8342</v>
      </c>
      <c r="O3968" s="12" t="s">
        <v>8273</v>
      </c>
      <c r="P3968" t="s">
        <v>8274</v>
      </c>
      <c r="Q3968" s="10">
        <f t="shared" si="122"/>
        <v>1</v>
      </c>
      <c r="R3968">
        <f t="shared" si="123"/>
        <v>22.5</v>
      </c>
    </row>
    <row r="3969" spans="1:18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8342</v>
      </c>
      <c r="O3969" s="12" t="s">
        <v>8273</v>
      </c>
      <c r="P3969" t="s">
        <v>8274</v>
      </c>
      <c r="Q3969" s="10">
        <f t="shared" si="122"/>
        <v>24</v>
      </c>
      <c r="R3969">
        <f t="shared" si="123"/>
        <v>41</v>
      </c>
    </row>
    <row r="3970" spans="1:18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8342</v>
      </c>
      <c r="O3970" s="12" t="s">
        <v>8273</v>
      </c>
      <c r="P3970" t="s">
        <v>8274</v>
      </c>
      <c r="Q3970" s="10">
        <f t="shared" ref="Q3970:Q4033" si="124">ROUND(E3970/D3970*100,0)</f>
        <v>11</v>
      </c>
      <c r="R3970">
        <f t="shared" ref="R3970:R4033" si="125">IFERROR(ROUND(E3970/L3970,2),0)</f>
        <v>47.91</v>
      </c>
    </row>
    <row r="3971" spans="1:18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8342</v>
      </c>
      <c r="O3971" s="12" t="s">
        <v>8273</v>
      </c>
      <c r="P3971" t="s">
        <v>8274</v>
      </c>
      <c r="Q3971" s="10">
        <f t="shared" si="124"/>
        <v>7</v>
      </c>
      <c r="R3971">
        <f t="shared" si="125"/>
        <v>35.17</v>
      </c>
    </row>
    <row r="3972" spans="1:18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8342</v>
      </c>
      <c r="O3972" s="12" t="s">
        <v>8273</v>
      </c>
      <c r="P3972" t="s">
        <v>8274</v>
      </c>
      <c r="Q3972" s="10">
        <f t="shared" si="124"/>
        <v>0</v>
      </c>
      <c r="R3972">
        <f t="shared" si="125"/>
        <v>5.5</v>
      </c>
    </row>
    <row r="3973" spans="1:18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8342</v>
      </c>
      <c r="O3973" s="12" t="s">
        <v>8273</v>
      </c>
      <c r="P3973" t="s">
        <v>8274</v>
      </c>
      <c r="Q3973" s="10">
        <f t="shared" si="124"/>
        <v>1</v>
      </c>
      <c r="R3973">
        <f t="shared" si="125"/>
        <v>22.67</v>
      </c>
    </row>
    <row r="3974" spans="1:18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8342</v>
      </c>
      <c r="O3974" s="12" t="s">
        <v>8273</v>
      </c>
      <c r="P3974" t="s">
        <v>8274</v>
      </c>
      <c r="Q3974" s="10">
        <f t="shared" si="124"/>
        <v>21</v>
      </c>
      <c r="R3974">
        <f t="shared" si="125"/>
        <v>26.38</v>
      </c>
    </row>
    <row r="3975" spans="1:18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8342</v>
      </c>
      <c r="O3975" s="12" t="s">
        <v>8273</v>
      </c>
      <c r="P3975" t="s">
        <v>8274</v>
      </c>
      <c r="Q3975" s="10">
        <f t="shared" si="124"/>
        <v>78</v>
      </c>
      <c r="R3975">
        <f t="shared" si="125"/>
        <v>105.54</v>
      </c>
    </row>
    <row r="3976" spans="1:18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8342</v>
      </c>
      <c r="O3976" s="12" t="s">
        <v>8273</v>
      </c>
      <c r="P3976" t="s">
        <v>8274</v>
      </c>
      <c r="Q3976" s="10">
        <f t="shared" si="124"/>
        <v>32</v>
      </c>
      <c r="R3976">
        <f t="shared" si="125"/>
        <v>29.09</v>
      </c>
    </row>
    <row r="3977" spans="1:18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8342</v>
      </c>
      <c r="O3977" s="12" t="s">
        <v>8273</v>
      </c>
      <c r="P3977" t="s">
        <v>8274</v>
      </c>
      <c r="Q3977" s="10">
        <f t="shared" si="124"/>
        <v>0</v>
      </c>
      <c r="R3977">
        <f t="shared" si="125"/>
        <v>0</v>
      </c>
    </row>
    <row r="3978" spans="1:18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8342</v>
      </c>
      <c r="O3978" s="12" t="s">
        <v>8273</v>
      </c>
      <c r="P3978" t="s">
        <v>8274</v>
      </c>
      <c r="Q3978" s="10">
        <f t="shared" si="124"/>
        <v>48</v>
      </c>
      <c r="R3978">
        <f t="shared" si="125"/>
        <v>62</v>
      </c>
    </row>
    <row r="3979" spans="1:18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8342</v>
      </c>
      <c r="O3979" s="12" t="s">
        <v>8273</v>
      </c>
      <c r="P3979" t="s">
        <v>8274</v>
      </c>
      <c r="Q3979" s="10">
        <f t="shared" si="124"/>
        <v>1</v>
      </c>
      <c r="R3979">
        <f t="shared" si="125"/>
        <v>217.5</v>
      </c>
    </row>
    <row r="3980" spans="1:18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8342</v>
      </c>
      <c r="O3980" s="12" t="s">
        <v>8273</v>
      </c>
      <c r="P3980" t="s">
        <v>8274</v>
      </c>
      <c r="Q3980" s="10">
        <f t="shared" si="124"/>
        <v>11</v>
      </c>
      <c r="R3980">
        <f t="shared" si="125"/>
        <v>26.75</v>
      </c>
    </row>
    <row r="3981" spans="1:18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8342</v>
      </c>
      <c r="O3981" s="12" t="s">
        <v>8273</v>
      </c>
      <c r="P3981" t="s">
        <v>8274</v>
      </c>
      <c r="Q3981" s="10">
        <f t="shared" si="124"/>
        <v>2</v>
      </c>
      <c r="R3981">
        <f t="shared" si="125"/>
        <v>18.329999999999998</v>
      </c>
    </row>
    <row r="3982" spans="1:18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8342</v>
      </c>
      <c r="O3982" s="12" t="s">
        <v>8273</v>
      </c>
      <c r="P3982" t="s">
        <v>8274</v>
      </c>
      <c r="Q3982" s="10">
        <f t="shared" si="124"/>
        <v>18</v>
      </c>
      <c r="R3982">
        <f t="shared" si="125"/>
        <v>64.290000000000006</v>
      </c>
    </row>
    <row r="3983" spans="1:18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8342</v>
      </c>
      <c r="O3983" s="12" t="s">
        <v>8273</v>
      </c>
      <c r="P3983" t="s">
        <v>8274</v>
      </c>
      <c r="Q3983" s="10">
        <f t="shared" si="124"/>
        <v>4</v>
      </c>
      <c r="R3983">
        <f t="shared" si="125"/>
        <v>175</v>
      </c>
    </row>
    <row r="3984" spans="1:18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8342</v>
      </c>
      <c r="O3984" s="12" t="s">
        <v>8273</v>
      </c>
      <c r="P3984" t="s">
        <v>8274</v>
      </c>
      <c r="Q3984" s="10">
        <f t="shared" si="124"/>
        <v>20</v>
      </c>
      <c r="R3984">
        <f t="shared" si="125"/>
        <v>34</v>
      </c>
    </row>
    <row r="3985" spans="1:18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8342</v>
      </c>
      <c r="O3985" s="12" t="s">
        <v>8273</v>
      </c>
      <c r="P3985" t="s">
        <v>8274</v>
      </c>
      <c r="Q3985" s="10">
        <f t="shared" si="124"/>
        <v>35</v>
      </c>
      <c r="R3985">
        <f t="shared" si="125"/>
        <v>84.28</v>
      </c>
    </row>
    <row r="3986" spans="1:18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8342</v>
      </c>
      <c r="O3986" s="12" t="s">
        <v>8273</v>
      </c>
      <c r="P3986" t="s">
        <v>8274</v>
      </c>
      <c r="Q3986" s="10">
        <f t="shared" si="124"/>
        <v>6</v>
      </c>
      <c r="R3986">
        <f t="shared" si="125"/>
        <v>9.5</v>
      </c>
    </row>
    <row r="3987" spans="1:18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8342</v>
      </c>
      <c r="O3987" s="12" t="s">
        <v>8273</v>
      </c>
      <c r="P3987" t="s">
        <v>8274</v>
      </c>
      <c r="Q3987" s="10">
        <f t="shared" si="124"/>
        <v>32</v>
      </c>
      <c r="R3987">
        <f t="shared" si="125"/>
        <v>33.74</v>
      </c>
    </row>
    <row r="3988" spans="1:18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8342</v>
      </c>
      <c r="O3988" s="12" t="s">
        <v>8273</v>
      </c>
      <c r="P3988" t="s">
        <v>8274</v>
      </c>
      <c r="Q3988" s="10">
        <f t="shared" si="124"/>
        <v>10</v>
      </c>
      <c r="R3988">
        <f t="shared" si="125"/>
        <v>37.54</v>
      </c>
    </row>
    <row r="3989" spans="1:18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8342</v>
      </c>
      <c r="O3989" s="12" t="s">
        <v>8273</v>
      </c>
      <c r="P3989" t="s">
        <v>8274</v>
      </c>
      <c r="Q3989" s="10">
        <f t="shared" si="124"/>
        <v>38</v>
      </c>
      <c r="R3989">
        <f t="shared" si="125"/>
        <v>11.62</v>
      </c>
    </row>
    <row r="3990" spans="1:18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8342</v>
      </c>
      <c r="O3990" s="12" t="s">
        <v>8273</v>
      </c>
      <c r="P3990" t="s">
        <v>8274</v>
      </c>
      <c r="Q3990" s="10">
        <f t="shared" si="124"/>
        <v>2</v>
      </c>
      <c r="R3990">
        <f t="shared" si="125"/>
        <v>8</v>
      </c>
    </row>
    <row r="3991" spans="1:18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8342</v>
      </c>
      <c r="O3991" s="12" t="s">
        <v>8273</v>
      </c>
      <c r="P3991" t="s">
        <v>8274</v>
      </c>
      <c r="Q3991" s="10">
        <f t="shared" si="124"/>
        <v>0</v>
      </c>
      <c r="R3991">
        <f t="shared" si="125"/>
        <v>0</v>
      </c>
    </row>
    <row r="3992" spans="1:18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8342</v>
      </c>
      <c r="O3992" s="12" t="s">
        <v>8273</v>
      </c>
      <c r="P3992" t="s">
        <v>8274</v>
      </c>
      <c r="Q3992" s="10">
        <f t="shared" si="124"/>
        <v>4</v>
      </c>
      <c r="R3992">
        <f t="shared" si="125"/>
        <v>23</v>
      </c>
    </row>
    <row r="3993" spans="1:18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8342</v>
      </c>
      <c r="O3993" s="12" t="s">
        <v>8273</v>
      </c>
      <c r="P3993" t="s">
        <v>8274</v>
      </c>
      <c r="Q3993" s="10">
        <f t="shared" si="124"/>
        <v>20</v>
      </c>
      <c r="R3993">
        <f t="shared" si="125"/>
        <v>100</v>
      </c>
    </row>
    <row r="3994" spans="1:18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8342</v>
      </c>
      <c r="O3994" s="12" t="s">
        <v>8273</v>
      </c>
      <c r="P3994" t="s">
        <v>8274</v>
      </c>
      <c r="Q3994" s="10">
        <f t="shared" si="124"/>
        <v>5</v>
      </c>
      <c r="R3994">
        <f t="shared" si="125"/>
        <v>60.11</v>
      </c>
    </row>
    <row r="3995" spans="1:18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8342</v>
      </c>
      <c r="O3995" s="12" t="s">
        <v>8273</v>
      </c>
      <c r="P3995" t="s">
        <v>8274</v>
      </c>
      <c r="Q3995" s="10">
        <f t="shared" si="124"/>
        <v>0</v>
      </c>
      <c r="R3995">
        <f t="shared" si="125"/>
        <v>3</v>
      </c>
    </row>
    <row r="3996" spans="1:18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8342</v>
      </c>
      <c r="O3996" s="12" t="s">
        <v>8273</v>
      </c>
      <c r="P3996" t="s">
        <v>8274</v>
      </c>
      <c r="Q3996" s="10">
        <f t="shared" si="124"/>
        <v>0</v>
      </c>
      <c r="R3996">
        <f t="shared" si="125"/>
        <v>5</v>
      </c>
    </row>
    <row r="3997" spans="1:18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8342</v>
      </c>
      <c r="O3997" s="12" t="s">
        <v>8273</v>
      </c>
      <c r="P3997" t="s">
        <v>8274</v>
      </c>
      <c r="Q3997" s="10">
        <f t="shared" si="124"/>
        <v>35</v>
      </c>
      <c r="R3997">
        <f t="shared" si="125"/>
        <v>17.5</v>
      </c>
    </row>
    <row r="3998" spans="1:18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8342</v>
      </c>
      <c r="O3998" s="12" t="s">
        <v>8273</v>
      </c>
      <c r="P3998" t="s">
        <v>8274</v>
      </c>
      <c r="Q3998" s="10">
        <f t="shared" si="124"/>
        <v>17</v>
      </c>
      <c r="R3998">
        <f t="shared" si="125"/>
        <v>29.24</v>
      </c>
    </row>
    <row r="3999" spans="1:18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8342</v>
      </c>
      <c r="O3999" s="12" t="s">
        <v>8273</v>
      </c>
      <c r="P3999" t="s">
        <v>8274</v>
      </c>
      <c r="Q3999" s="10">
        <f t="shared" si="124"/>
        <v>0</v>
      </c>
      <c r="R3999">
        <f t="shared" si="125"/>
        <v>0</v>
      </c>
    </row>
    <row r="4000" spans="1:18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8342</v>
      </c>
      <c r="O4000" s="12" t="s">
        <v>8273</v>
      </c>
      <c r="P4000" t="s">
        <v>8274</v>
      </c>
      <c r="Q4000" s="10">
        <f t="shared" si="124"/>
        <v>57</v>
      </c>
      <c r="R4000">
        <f t="shared" si="125"/>
        <v>59.58</v>
      </c>
    </row>
    <row r="4001" spans="1:18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8342</v>
      </c>
      <c r="O4001" s="12" t="s">
        <v>8273</v>
      </c>
      <c r="P4001" t="s">
        <v>8274</v>
      </c>
      <c r="Q4001" s="10">
        <f t="shared" si="124"/>
        <v>17</v>
      </c>
      <c r="R4001">
        <f t="shared" si="125"/>
        <v>82.57</v>
      </c>
    </row>
    <row r="4002" spans="1:18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8342</v>
      </c>
      <c r="O4002" s="12" t="s">
        <v>8273</v>
      </c>
      <c r="P4002" t="s">
        <v>8274</v>
      </c>
      <c r="Q4002" s="10">
        <f t="shared" si="124"/>
        <v>0</v>
      </c>
      <c r="R4002">
        <f t="shared" si="125"/>
        <v>10</v>
      </c>
    </row>
    <row r="4003" spans="1:18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8342</v>
      </c>
      <c r="O4003" s="12" t="s">
        <v>8273</v>
      </c>
      <c r="P4003" t="s">
        <v>8274</v>
      </c>
      <c r="Q4003" s="10">
        <f t="shared" si="124"/>
        <v>38</v>
      </c>
      <c r="R4003">
        <f t="shared" si="125"/>
        <v>32.36</v>
      </c>
    </row>
    <row r="4004" spans="1:18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8342</v>
      </c>
      <c r="O4004" s="12" t="s">
        <v>8273</v>
      </c>
      <c r="P4004" t="s">
        <v>8274</v>
      </c>
      <c r="Q4004" s="10">
        <f t="shared" si="124"/>
        <v>2</v>
      </c>
      <c r="R4004">
        <f t="shared" si="125"/>
        <v>5.75</v>
      </c>
    </row>
    <row r="4005" spans="1:18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8342</v>
      </c>
      <c r="O4005" s="12" t="s">
        <v>8273</v>
      </c>
      <c r="P4005" t="s">
        <v>8274</v>
      </c>
      <c r="Q4005" s="10">
        <f t="shared" si="124"/>
        <v>10</v>
      </c>
      <c r="R4005">
        <f t="shared" si="125"/>
        <v>100.5</v>
      </c>
    </row>
    <row r="4006" spans="1:18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8342</v>
      </c>
      <c r="O4006" s="12" t="s">
        <v>8273</v>
      </c>
      <c r="P4006" t="s">
        <v>8274</v>
      </c>
      <c r="Q4006" s="10">
        <f t="shared" si="124"/>
        <v>0</v>
      </c>
      <c r="R4006">
        <f t="shared" si="125"/>
        <v>1</v>
      </c>
    </row>
    <row r="4007" spans="1:18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8342</v>
      </c>
      <c r="O4007" s="12" t="s">
        <v>8273</v>
      </c>
      <c r="P4007" t="s">
        <v>8274</v>
      </c>
      <c r="Q4007" s="10">
        <f t="shared" si="124"/>
        <v>1</v>
      </c>
      <c r="R4007">
        <f t="shared" si="125"/>
        <v>20</v>
      </c>
    </row>
    <row r="4008" spans="1:18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8342</v>
      </c>
      <c r="O4008" s="12" t="s">
        <v>8273</v>
      </c>
      <c r="P4008" t="s">
        <v>8274</v>
      </c>
      <c r="Q4008" s="10">
        <f t="shared" si="124"/>
        <v>0</v>
      </c>
      <c r="R4008">
        <f t="shared" si="125"/>
        <v>2</v>
      </c>
    </row>
    <row r="4009" spans="1:18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8342</v>
      </c>
      <c r="O4009" s="12" t="s">
        <v>8273</v>
      </c>
      <c r="P4009" t="s">
        <v>8274</v>
      </c>
      <c r="Q4009" s="10">
        <f t="shared" si="124"/>
        <v>0</v>
      </c>
      <c r="R4009">
        <f t="shared" si="125"/>
        <v>5</v>
      </c>
    </row>
    <row r="4010" spans="1:18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8342</v>
      </c>
      <c r="O4010" s="12" t="s">
        <v>8273</v>
      </c>
      <c r="P4010" t="s">
        <v>8274</v>
      </c>
      <c r="Q4010" s="10">
        <f t="shared" si="124"/>
        <v>6</v>
      </c>
      <c r="R4010">
        <f t="shared" si="125"/>
        <v>15</v>
      </c>
    </row>
    <row r="4011" spans="1:18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8342</v>
      </c>
      <c r="O4011" s="12" t="s">
        <v>8273</v>
      </c>
      <c r="P4011" t="s">
        <v>8274</v>
      </c>
      <c r="Q4011" s="10">
        <f t="shared" si="124"/>
        <v>4</v>
      </c>
      <c r="R4011">
        <f t="shared" si="125"/>
        <v>25</v>
      </c>
    </row>
    <row r="4012" spans="1:18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8342</v>
      </c>
      <c r="O4012" s="12" t="s">
        <v>8273</v>
      </c>
      <c r="P4012" t="s">
        <v>8274</v>
      </c>
      <c r="Q4012" s="10">
        <f t="shared" si="124"/>
        <v>24</v>
      </c>
      <c r="R4012">
        <f t="shared" si="125"/>
        <v>45.84</v>
      </c>
    </row>
    <row r="4013" spans="1:18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8342</v>
      </c>
      <c r="O4013" s="12" t="s">
        <v>8273</v>
      </c>
      <c r="P4013" t="s">
        <v>8274</v>
      </c>
      <c r="Q4013" s="10">
        <f t="shared" si="124"/>
        <v>8</v>
      </c>
      <c r="R4013">
        <f t="shared" si="125"/>
        <v>4.75</v>
      </c>
    </row>
    <row r="4014" spans="1:18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8342</v>
      </c>
      <c r="O4014" s="12" t="s">
        <v>8273</v>
      </c>
      <c r="P4014" t="s">
        <v>8274</v>
      </c>
      <c r="Q4014" s="10">
        <f t="shared" si="124"/>
        <v>0</v>
      </c>
      <c r="R4014">
        <f t="shared" si="125"/>
        <v>0</v>
      </c>
    </row>
    <row r="4015" spans="1:18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8342</v>
      </c>
      <c r="O4015" s="12" t="s">
        <v>8273</v>
      </c>
      <c r="P4015" t="s">
        <v>8274</v>
      </c>
      <c r="Q4015" s="10">
        <f t="shared" si="124"/>
        <v>1</v>
      </c>
      <c r="R4015">
        <f t="shared" si="125"/>
        <v>13</v>
      </c>
    </row>
    <row r="4016" spans="1:18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8342</v>
      </c>
      <c r="O4016" s="12" t="s">
        <v>8273</v>
      </c>
      <c r="P4016" t="s">
        <v>8274</v>
      </c>
      <c r="Q4016" s="10">
        <f t="shared" si="124"/>
        <v>0</v>
      </c>
      <c r="R4016">
        <f t="shared" si="125"/>
        <v>0</v>
      </c>
    </row>
    <row r="4017" spans="1:18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8342</v>
      </c>
      <c r="O4017" s="12" t="s">
        <v>8273</v>
      </c>
      <c r="P4017" t="s">
        <v>8274</v>
      </c>
      <c r="Q4017" s="10">
        <f t="shared" si="124"/>
        <v>0</v>
      </c>
      <c r="R4017">
        <f t="shared" si="125"/>
        <v>1</v>
      </c>
    </row>
    <row r="4018" spans="1:18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8342</v>
      </c>
      <c r="O4018" s="12" t="s">
        <v>8273</v>
      </c>
      <c r="P4018" t="s">
        <v>8274</v>
      </c>
      <c r="Q4018" s="10">
        <f t="shared" si="124"/>
        <v>14</v>
      </c>
      <c r="R4018">
        <f t="shared" si="125"/>
        <v>10</v>
      </c>
    </row>
    <row r="4019" spans="1:18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8342</v>
      </c>
      <c r="O4019" s="12" t="s">
        <v>8273</v>
      </c>
      <c r="P4019" t="s">
        <v>8274</v>
      </c>
      <c r="Q4019" s="10">
        <f t="shared" si="124"/>
        <v>1</v>
      </c>
      <c r="R4019">
        <f t="shared" si="125"/>
        <v>52.5</v>
      </c>
    </row>
    <row r="4020" spans="1:18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8342</v>
      </c>
      <c r="O4020" s="12" t="s">
        <v>8273</v>
      </c>
      <c r="P4020" t="s">
        <v>8274</v>
      </c>
      <c r="Q4020" s="10">
        <f t="shared" si="124"/>
        <v>9</v>
      </c>
      <c r="R4020">
        <f t="shared" si="125"/>
        <v>32.5</v>
      </c>
    </row>
    <row r="4021" spans="1:18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8342</v>
      </c>
      <c r="O4021" s="12" t="s">
        <v>8273</v>
      </c>
      <c r="P4021" t="s">
        <v>8274</v>
      </c>
      <c r="Q4021" s="10">
        <f t="shared" si="124"/>
        <v>1</v>
      </c>
      <c r="R4021">
        <f t="shared" si="125"/>
        <v>7.25</v>
      </c>
    </row>
    <row r="4022" spans="1:18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8342</v>
      </c>
      <c r="O4022" s="12" t="s">
        <v>8273</v>
      </c>
      <c r="P4022" t="s">
        <v>8274</v>
      </c>
      <c r="Q4022" s="10">
        <f t="shared" si="124"/>
        <v>17</v>
      </c>
      <c r="R4022">
        <f t="shared" si="125"/>
        <v>33.33</v>
      </c>
    </row>
    <row r="4023" spans="1:18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8342</v>
      </c>
      <c r="O4023" s="12" t="s">
        <v>8273</v>
      </c>
      <c r="P4023" t="s">
        <v>8274</v>
      </c>
      <c r="Q4023" s="10">
        <f t="shared" si="124"/>
        <v>1</v>
      </c>
      <c r="R4023">
        <f t="shared" si="125"/>
        <v>62.5</v>
      </c>
    </row>
    <row r="4024" spans="1:18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8342</v>
      </c>
      <c r="O4024" s="12" t="s">
        <v>8273</v>
      </c>
      <c r="P4024" t="s">
        <v>8274</v>
      </c>
      <c r="Q4024" s="10">
        <f t="shared" si="124"/>
        <v>70</v>
      </c>
      <c r="R4024">
        <f t="shared" si="125"/>
        <v>63.56</v>
      </c>
    </row>
    <row r="4025" spans="1:18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8342</v>
      </c>
      <c r="O4025" s="12" t="s">
        <v>8273</v>
      </c>
      <c r="P4025" t="s">
        <v>8274</v>
      </c>
      <c r="Q4025" s="10">
        <f t="shared" si="124"/>
        <v>0</v>
      </c>
      <c r="R4025">
        <f t="shared" si="125"/>
        <v>0</v>
      </c>
    </row>
    <row r="4026" spans="1:18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8342</v>
      </c>
      <c r="O4026" s="12" t="s">
        <v>8273</v>
      </c>
      <c r="P4026" t="s">
        <v>8274</v>
      </c>
      <c r="Q4026" s="10">
        <f t="shared" si="124"/>
        <v>1</v>
      </c>
      <c r="R4026">
        <f t="shared" si="125"/>
        <v>10</v>
      </c>
    </row>
    <row r="4027" spans="1:18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8342</v>
      </c>
      <c r="O4027" s="12" t="s">
        <v>8273</v>
      </c>
      <c r="P4027" t="s">
        <v>8274</v>
      </c>
      <c r="Q4027" s="10">
        <f t="shared" si="124"/>
        <v>5</v>
      </c>
      <c r="R4027">
        <f t="shared" si="125"/>
        <v>62.5</v>
      </c>
    </row>
    <row r="4028" spans="1:18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8342</v>
      </c>
      <c r="O4028" s="12" t="s">
        <v>8273</v>
      </c>
      <c r="P4028" t="s">
        <v>8274</v>
      </c>
      <c r="Q4028" s="10">
        <f t="shared" si="124"/>
        <v>0</v>
      </c>
      <c r="R4028">
        <f t="shared" si="125"/>
        <v>0</v>
      </c>
    </row>
    <row r="4029" spans="1:18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8342</v>
      </c>
      <c r="O4029" s="12" t="s">
        <v>8273</v>
      </c>
      <c r="P4029" t="s">
        <v>8274</v>
      </c>
      <c r="Q4029" s="10">
        <f t="shared" si="124"/>
        <v>7</v>
      </c>
      <c r="R4029">
        <f t="shared" si="125"/>
        <v>30.71</v>
      </c>
    </row>
    <row r="4030" spans="1:18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8342</v>
      </c>
      <c r="O4030" s="12" t="s">
        <v>8273</v>
      </c>
      <c r="P4030" t="s">
        <v>8274</v>
      </c>
      <c r="Q4030" s="10">
        <f t="shared" si="124"/>
        <v>28</v>
      </c>
      <c r="R4030">
        <f t="shared" si="125"/>
        <v>51</v>
      </c>
    </row>
    <row r="4031" spans="1:18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8342</v>
      </c>
      <c r="O4031" s="12" t="s">
        <v>8273</v>
      </c>
      <c r="P4031" t="s">
        <v>8274</v>
      </c>
      <c r="Q4031" s="10">
        <f t="shared" si="124"/>
        <v>0</v>
      </c>
      <c r="R4031">
        <f t="shared" si="125"/>
        <v>0</v>
      </c>
    </row>
    <row r="4032" spans="1:18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8342</v>
      </c>
      <c r="O4032" s="12" t="s">
        <v>8273</v>
      </c>
      <c r="P4032" t="s">
        <v>8274</v>
      </c>
      <c r="Q4032" s="10">
        <f t="shared" si="124"/>
        <v>16</v>
      </c>
      <c r="R4032">
        <f t="shared" si="125"/>
        <v>66.67</v>
      </c>
    </row>
    <row r="4033" spans="1:18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8342</v>
      </c>
      <c r="O4033" s="12" t="s">
        <v>8273</v>
      </c>
      <c r="P4033" t="s">
        <v>8274</v>
      </c>
      <c r="Q4033" s="10">
        <f t="shared" si="124"/>
        <v>0</v>
      </c>
      <c r="R4033">
        <f t="shared" si="125"/>
        <v>0</v>
      </c>
    </row>
    <row r="4034" spans="1:18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8342</v>
      </c>
      <c r="O4034" s="12" t="s">
        <v>8273</v>
      </c>
      <c r="P4034" t="s">
        <v>8274</v>
      </c>
      <c r="Q4034" s="10">
        <f t="shared" ref="Q4034:Q4097" si="126">ROUND(E4034/D4034*100,0)</f>
        <v>7</v>
      </c>
      <c r="R4034">
        <f t="shared" ref="R4034:R4097" si="127">IFERROR(ROUND(E4034/L4034,2),0)</f>
        <v>59</v>
      </c>
    </row>
    <row r="4035" spans="1:18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8342</v>
      </c>
      <c r="O4035" s="12" t="s">
        <v>8273</v>
      </c>
      <c r="P4035" t="s">
        <v>8274</v>
      </c>
      <c r="Q4035" s="10">
        <f t="shared" si="126"/>
        <v>26</v>
      </c>
      <c r="R4035">
        <f t="shared" si="127"/>
        <v>65.34</v>
      </c>
    </row>
    <row r="4036" spans="1:18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8342</v>
      </c>
      <c r="O4036" s="12" t="s">
        <v>8273</v>
      </c>
      <c r="P4036" t="s">
        <v>8274</v>
      </c>
      <c r="Q4036" s="10">
        <f t="shared" si="126"/>
        <v>1</v>
      </c>
      <c r="R4036">
        <f t="shared" si="127"/>
        <v>100</v>
      </c>
    </row>
    <row r="4037" spans="1:18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8342</v>
      </c>
      <c r="O4037" s="12" t="s">
        <v>8273</v>
      </c>
      <c r="P4037" t="s">
        <v>8274</v>
      </c>
      <c r="Q4037" s="10">
        <f t="shared" si="126"/>
        <v>37</v>
      </c>
      <c r="R4037">
        <f t="shared" si="127"/>
        <v>147.4</v>
      </c>
    </row>
    <row r="4038" spans="1:18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8342</v>
      </c>
      <c r="O4038" s="12" t="s">
        <v>8273</v>
      </c>
      <c r="P4038" t="s">
        <v>8274</v>
      </c>
      <c r="Q4038" s="10">
        <f t="shared" si="126"/>
        <v>47</v>
      </c>
      <c r="R4038">
        <f t="shared" si="127"/>
        <v>166.06</v>
      </c>
    </row>
    <row r="4039" spans="1:18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8342</v>
      </c>
      <c r="O4039" s="12" t="s">
        <v>8273</v>
      </c>
      <c r="P4039" t="s">
        <v>8274</v>
      </c>
      <c r="Q4039" s="10">
        <f t="shared" si="126"/>
        <v>11</v>
      </c>
      <c r="R4039">
        <f t="shared" si="127"/>
        <v>40</v>
      </c>
    </row>
    <row r="4040" spans="1:18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8342</v>
      </c>
      <c r="O4040" s="12" t="s">
        <v>8273</v>
      </c>
      <c r="P4040" t="s">
        <v>8274</v>
      </c>
      <c r="Q4040" s="10">
        <f t="shared" si="126"/>
        <v>12</v>
      </c>
      <c r="R4040">
        <f t="shared" si="127"/>
        <v>75.25</v>
      </c>
    </row>
    <row r="4041" spans="1:18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8342</v>
      </c>
      <c r="O4041" s="12" t="s">
        <v>8273</v>
      </c>
      <c r="P4041" t="s">
        <v>8274</v>
      </c>
      <c r="Q4041" s="10">
        <f t="shared" si="126"/>
        <v>60</v>
      </c>
      <c r="R4041">
        <f t="shared" si="127"/>
        <v>60</v>
      </c>
    </row>
    <row r="4042" spans="1:18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8342</v>
      </c>
      <c r="O4042" s="12" t="s">
        <v>8273</v>
      </c>
      <c r="P4042" t="s">
        <v>8274</v>
      </c>
      <c r="Q4042" s="10">
        <f t="shared" si="126"/>
        <v>31</v>
      </c>
      <c r="R4042">
        <f t="shared" si="127"/>
        <v>1250</v>
      </c>
    </row>
    <row r="4043" spans="1:18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8342</v>
      </c>
      <c r="O4043" s="12" t="s">
        <v>8273</v>
      </c>
      <c r="P4043" t="s">
        <v>8274</v>
      </c>
      <c r="Q4043" s="10">
        <f t="shared" si="126"/>
        <v>0</v>
      </c>
      <c r="R4043">
        <f t="shared" si="127"/>
        <v>10.5</v>
      </c>
    </row>
    <row r="4044" spans="1:18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8342</v>
      </c>
      <c r="O4044" s="12" t="s">
        <v>8273</v>
      </c>
      <c r="P4044" t="s">
        <v>8274</v>
      </c>
      <c r="Q4044" s="10">
        <f t="shared" si="126"/>
        <v>0</v>
      </c>
      <c r="R4044">
        <f t="shared" si="127"/>
        <v>7</v>
      </c>
    </row>
    <row r="4045" spans="1:18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8342</v>
      </c>
      <c r="O4045" s="12" t="s">
        <v>8273</v>
      </c>
      <c r="P4045" t="s">
        <v>8274</v>
      </c>
      <c r="Q4045" s="10">
        <f t="shared" si="126"/>
        <v>0</v>
      </c>
      <c r="R4045">
        <f t="shared" si="127"/>
        <v>0</v>
      </c>
    </row>
    <row r="4046" spans="1:18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8342</v>
      </c>
      <c r="O4046" s="12" t="s">
        <v>8273</v>
      </c>
      <c r="P4046" t="s">
        <v>8274</v>
      </c>
      <c r="Q4046" s="10">
        <f t="shared" si="126"/>
        <v>38</v>
      </c>
      <c r="R4046">
        <f t="shared" si="127"/>
        <v>56.25</v>
      </c>
    </row>
    <row r="4047" spans="1:18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8342</v>
      </c>
      <c r="O4047" s="12" t="s">
        <v>8273</v>
      </c>
      <c r="P4047" t="s">
        <v>8274</v>
      </c>
      <c r="Q4047" s="10">
        <f t="shared" si="126"/>
        <v>0</v>
      </c>
      <c r="R4047">
        <f t="shared" si="127"/>
        <v>1</v>
      </c>
    </row>
    <row r="4048" spans="1:18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8342</v>
      </c>
      <c r="O4048" s="12" t="s">
        <v>8273</v>
      </c>
      <c r="P4048" t="s">
        <v>8274</v>
      </c>
      <c r="Q4048" s="10">
        <f t="shared" si="126"/>
        <v>8</v>
      </c>
      <c r="R4048">
        <f t="shared" si="127"/>
        <v>38.33</v>
      </c>
    </row>
    <row r="4049" spans="1:18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8342</v>
      </c>
      <c r="O4049" s="12" t="s">
        <v>8273</v>
      </c>
      <c r="P4049" t="s">
        <v>8274</v>
      </c>
      <c r="Q4049" s="10">
        <f t="shared" si="126"/>
        <v>2</v>
      </c>
      <c r="R4049">
        <f t="shared" si="127"/>
        <v>27.5</v>
      </c>
    </row>
    <row r="4050" spans="1:18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8342</v>
      </c>
      <c r="O4050" s="12" t="s">
        <v>8273</v>
      </c>
      <c r="P4050" t="s">
        <v>8274</v>
      </c>
      <c r="Q4050" s="10">
        <f t="shared" si="126"/>
        <v>18</v>
      </c>
      <c r="R4050">
        <f t="shared" si="127"/>
        <v>32.979999999999997</v>
      </c>
    </row>
    <row r="4051" spans="1:18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8342</v>
      </c>
      <c r="O4051" s="12" t="s">
        <v>8273</v>
      </c>
      <c r="P4051" t="s">
        <v>8274</v>
      </c>
      <c r="Q4051" s="10">
        <f t="shared" si="126"/>
        <v>0</v>
      </c>
      <c r="R4051">
        <f t="shared" si="127"/>
        <v>16</v>
      </c>
    </row>
    <row r="4052" spans="1:18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8342</v>
      </c>
      <c r="O4052" s="12" t="s">
        <v>8273</v>
      </c>
      <c r="P4052" t="s">
        <v>8274</v>
      </c>
      <c r="Q4052" s="10">
        <f t="shared" si="126"/>
        <v>0</v>
      </c>
      <c r="R4052">
        <f t="shared" si="127"/>
        <v>1</v>
      </c>
    </row>
    <row r="4053" spans="1:18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8342</v>
      </c>
      <c r="O4053" s="12" t="s">
        <v>8273</v>
      </c>
      <c r="P4053" t="s">
        <v>8274</v>
      </c>
      <c r="Q4053" s="10">
        <f t="shared" si="126"/>
        <v>0</v>
      </c>
      <c r="R4053">
        <f t="shared" si="127"/>
        <v>0</v>
      </c>
    </row>
    <row r="4054" spans="1:18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8342</v>
      </c>
      <c r="O4054" s="12" t="s">
        <v>8273</v>
      </c>
      <c r="P4054" t="s">
        <v>8274</v>
      </c>
      <c r="Q4054" s="10">
        <f t="shared" si="126"/>
        <v>38</v>
      </c>
      <c r="R4054">
        <f t="shared" si="127"/>
        <v>86.62</v>
      </c>
    </row>
    <row r="4055" spans="1:18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8342</v>
      </c>
      <c r="O4055" s="12" t="s">
        <v>8273</v>
      </c>
      <c r="P4055" t="s">
        <v>8274</v>
      </c>
      <c r="Q4055" s="10">
        <f t="shared" si="126"/>
        <v>22</v>
      </c>
      <c r="R4055">
        <f t="shared" si="127"/>
        <v>55</v>
      </c>
    </row>
    <row r="4056" spans="1:18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8342</v>
      </c>
      <c r="O4056" s="12" t="s">
        <v>8273</v>
      </c>
      <c r="P4056" t="s">
        <v>8274</v>
      </c>
      <c r="Q4056" s="10">
        <f t="shared" si="126"/>
        <v>0</v>
      </c>
      <c r="R4056">
        <f t="shared" si="127"/>
        <v>0</v>
      </c>
    </row>
    <row r="4057" spans="1:18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8342</v>
      </c>
      <c r="O4057" s="12" t="s">
        <v>8273</v>
      </c>
      <c r="P4057" t="s">
        <v>8274</v>
      </c>
      <c r="Q4057" s="10">
        <f t="shared" si="126"/>
        <v>18</v>
      </c>
      <c r="R4057">
        <f t="shared" si="127"/>
        <v>41.95</v>
      </c>
    </row>
    <row r="4058" spans="1:18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8342</v>
      </c>
      <c r="O4058" s="12" t="s">
        <v>8273</v>
      </c>
      <c r="P4058" t="s">
        <v>8274</v>
      </c>
      <c r="Q4058" s="10">
        <f t="shared" si="126"/>
        <v>53</v>
      </c>
      <c r="R4058">
        <f t="shared" si="127"/>
        <v>88.33</v>
      </c>
    </row>
    <row r="4059" spans="1:18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8342</v>
      </c>
      <c r="O4059" s="12" t="s">
        <v>8273</v>
      </c>
      <c r="P4059" t="s">
        <v>8274</v>
      </c>
      <c r="Q4059" s="10">
        <f t="shared" si="126"/>
        <v>22</v>
      </c>
      <c r="R4059">
        <f t="shared" si="127"/>
        <v>129.16999999999999</v>
      </c>
    </row>
    <row r="4060" spans="1:18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8342</v>
      </c>
      <c r="O4060" s="12" t="s">
        <v>8273</v>
      </c>
      <c r="P4060" t="s">
        <v>8274</v>
      </c>
      <c r="Q4060" s="10">
        <f t="shared" si="126"/>
        <v>3</v>
      </c>
      <c r="R4060">
        <f t="shared" si="127"/>
        <v>23.75</v>
      </c>
    </row>
    <row r="4061" spans="1:18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8342</v>
      </c>
      <c r="O4061" s="12" t="s">
        <v>8273</v>
      </c>
      <c r="P4061" t="s">
        <v>8274</v>
      </c>
      <c r="Q4061" s="10">
        <f t="shared" si="126"/>
        <v>3</v>
      </c>
      <c r="R4061">
        <f t="shared" si="127"/>
        <v>35.71</v>
      </c>
    </row>
    <row r="4062" spans="1:18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8342</v>
      </c>
      <c r="O4062" s="12" t="s">
        <v>8273</v>
      </c>
      <c r="P4062" t="s">
        <v>8274</v>
      </c>
      <c r="Q4062" s="10">
        <f t="shared" si="126"/>
        <v>3</v>
      </c>
      <c r="R4062">
        <f t="shared" si="127"/>
        <v>57</v>
      </c>
    </row>
    <row r="4063" spans="1:18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8342</v>
      </c>
      <c r="O4063" s="12" t="s">
        <v>8273</v>
      </c>
      <c r="P4063" t="s">
        <v>8274</v>
      </c>
      <c r="Q4063" s="10">
        <f t="shared" si="126"/>
        <v>0</v>
      </c>
      <c r="R4063">
        <f t="shared" si="127"/>
        <v>0</v>
      </c>
    </row>
    <row r="4064" spans="1:18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8342</v>
      </c>
      <c r="O4064" s="12" t="s">
        <v>8273</v>
      </c>
      <c r="P4064" t="s">
        <v>8274</v>
      </c>
      <c r="Q4064" s="10">
        <f t="shared" si="126"/>
        <v>2</v>
      </c>
      <c r="R4064">
        <f t="shared" si="127"/>
        <v>163.33000000000001</v>
      </c>
    </row>
    <row r="4065" spans="1:18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8342</v>
      </c>
      <c r="O4065" s="12" t="s">
        <v>8273</v>
      </c>
      <c r="P4065" t="s">
        <v>8274</v>
      </c>
      <c r="Q4065" s="10">
        <f t="shared" si="126"/>
        <v>1</v>
      </c>
      <c r="R4065">
        <f t="shared" si="127"/>
        <v>15</v>
      </c>
    </row>
    <row r="4066" spans="1:18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8342</v>
      </c>
      <c r="O4066" s="12" t="s">
        <v>8273</v>
      </c>
      <c r="P4066" t="s">
        <v>8274</v>
      </c>
      <c r="Q4066" s="10">
        <f t="shared" si="126"/>
        <v>19</v>
      </c>
      <c r="R4066">
        <f t="shared" si="127"/>
        <v>64.17</v>
      </c>
    </row>
    <row r="4067" spans="1:18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8342</v>
      </c>
      <c r="O4067" s="12" t="s">
        <v>8273</v>
      </c>
      <c r="P4067" t="s">
        <v>8274</v>
      </c>
      <c r="Q4067" s="10">
        <f t="shared" si="126"/>
        <v>1</v>
      </c>
      <c r="R4067">
        <f t="shared" si="127"/>
        <v>6.75</v>
      </c>
    </row>
    <row r="4068" spans="1:18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8342</v>
      </c>
      <c r="O4068" s="12" t="s">
        <v>8273</v>
      </c>
      <c r="P4068" t="s">
        <v>8274</v>
      </c>
      <c r="Q4068" s="10">
        <f t="shared" si="126"/>
        <v>0</v>
      </c>
      <c r="R4068">
        <f t="shared" si="127"/>
        <v>25</v>
      </c>
    </row>
    <row r="4069" spans="1:18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8342</v>
      </c>
      <c r="O4069" s="12" t="s">
        <v>8273</v>
      </c>
      <c r="P4069" t="s">
        <v>8274</v>
      </c>
      <c r="Q4069" s="10">
        <f t="shared" si="126"/>
        <v>61</v>
      </c>
      <c r="R4069">
        <f t="shared" si="127"/>
        <v>179.12</v>
      </c>
    </row>
    <row r="4070" spans="1:18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8342</v>
      </c>
      <c r="O4070" s="12" t="s">
        <v>8273</v>
      </c>
      <c r="P4070" t="s">
        <v>8274</v>
      </c>
      <c r="Q4070" s="10">
        <f t="shared" si="126"/>
        <v>1</v>
      </c>
      <c r="R4070">
        <f t="shared" si="127"/>
        <v>34.950000000000003</v>
      </c>
    </row>
    <row r="4071" spans="1:18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8342</v>
      </c>
      <c r="O4071" s="12" t="s">
        <v>8273</v>
      </c>
      <c r="P4071" t="s">
        <v>8274</v>
      </c>
      <c r="Q4071" s="10">
        <f t="shared" si="126"/>
        <v>34</v>
      </c>
      <c r="R4071">
        <f t="shared" si="127"/>
        <v>33.08</v>
      </c>
    </row>
    <row r="4072" spans="1:18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8342</v>
      </c>
      <c r="O4072" s="12" t="s">
        <v>8273</v>
      </c>
      <c r="P4072" t="s">
        <v>8274</v>
      </c>
      <c r="Q4072" s="10">
        <f t="shared" si="126"/>
        <v>17</v>
      </c>
      <c r="R4072">
        <f t="shared" si="127"/>
        <v>27.5</v>
      </c>
    </row>
    <row r="4073" spans="1:18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8342</v>
      </c>
      <c r="O4073" s="12" t="s">
        <v>8273</v>
      </c>
      <c r="P4073" t="s">
        <v>8274</v>
      </c>
      <c r="Q4073" s="10">
        <f t="shared" si="126"/>
        <v>0</v>
      </c>
      <c r="R4073">
        <f t="shared" si="127"/>
        <v>0</v>
      </c>
    </row>
    <row r="4074" spans="1:18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8342</v>
      </c>
      <c r="O4074" s="12" t="s">
        <v>8273</v>
      </c>
      <c r="P4074" t="s">
        <v>8274</v>
      </c>
      <c r="Q4074" s="10">
        <f t="shared" si="126"/>
        <v>0</v>
      </c>
      <c r="R4074">
        <f t="shared" si="127"/>
        <v>2</v>
      </c>
    </row>
    <row r="4075" spans="1:18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8342</v>
      </c>
      <c r="O4075" s="12" t="s">
        <v>8273</v>
      </c>
      <c r="P4075" t="s">
        <v>8274</v>
      </c>
      <c r="Q4075" s="10">
        <f t="shared" si="126"/>
        <v>1</v>
      </c>
      <c r="R4075">
        <f t="shared" si="127"/>
        <v>18.5</v>
      </c>
    </row>
    <row r="4076" spans="1:18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8342</v>
      </c>
      <c r="O4076" s="12" t="s">
        <v>8273</v>
      </c>
      <c r="P4076" t="s">
        <v>8274</v>
      </c>
      <c r="Q4076" s="10">
        <f t="shared" si="126"/>
        <v>27</v>
      </c>
      <c r="R4076">
        <f t="shared" si="127"/>
        <v>35</v>
      </c>
    </row>
    <row r="4077" spans="1:18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8342</v>
      </c>
      <c r="O4077" s="12" t="s">
        <v>8273</v>
      </c>
      <c r="P4077" t="s">
        <v>8274</v>
      </c>
      <c r="Q4077" s="10">
        <f t="shared" si="126"/>
        <v>29</v>
      </c>
      <c r="R4077">
        <f t="shared" si="127"/>
        <v>44.31</v>
      </c>
    </row>
    <row r="4078" spans="1:18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8342</v>
      </c>
      <c r="O4078" s="12" t="s">
        <v>8273</v>
      </c>
      <c r="P4078" t="s">
        <v>8274</v>
      </c>
      <c r="Q4078" s="10">
        <f t="shared" si="126"/>
        <v>0</v>
      </c>
      <c r="R4078">
        <f t="shared" si="127"/>
        <v>0</v>
      </c>
    </row>
    <row r="4079" spans="1:18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8342</v>
      </c>
      <c r="O4079" s="12" t="s">
        <v>8273</v>
      </c>
      <c r="P4079" t="s">
        <v>8274</v>
      </c>
      <c r="Q4079" s="10">
        <f t="shared" si="126"/>
        <v>9</v>
      </c>
      <c r="R4079">
        <f t="shared" si="127"/>
        <v>222.5</v>
      </c>
    </row>
    <row r="4080" spans="1:18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8342</v>
      </c>
      <c r="O4080" s="12" t="s">
        <v>8273</v>
      </c>
      <c r="P4080" t="s">
        <v>8274</v>
      </c>
      <c r="Q4080" s="10">
        <f t="shared" si="126"/>
        <v>0</v>
      </c>
      <c r="R4080">
        <f t="shared" si="127"/>
        <v>0</v>
      </c>
    </row>
    <row r="4081" spans="1:18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8342</v>
      </c>
      <c r="O4081" s="12" t="s">
        <v>8273</v>
      </c>
      <c r="P4081" t="s">
        <v>8274</v>
      </c>
      <c r="Q4081" s="10">
        <f t="shared" si="126"/>
        <v>0</v>
      </c>
      <c r="R4081">
        <f t="shared" si="127"/>
        <v>5</v>
      </c>
    </row>
    <row r="4082" spans="1:18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8342</v>
      </c>
      <c r="O4082" s="12" t="s">
        <v>8273</v>
      </c>
      <c r="P4082" t="s">
        <v>8274</v>
      </c>
      <c r="Q4082" s="10">
        <f t="shared" si="126"/>
        <v>0</v>
      </c>
      <c r="R4082">
        <f t="shared" si="127"/>
        <v>0</v>
      </c>
    </row>
    <row r="4083" spans="1:18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8342</v>
      </c>
      <c r="O4083" s="12" t="s">
        <v>8273</v>
      </c>
      <c r="P4083" t="s">
        <v>8274</v>
      </c>
      <c r="Q4083" s="10">
        <f t="shared" si="126"/>
        <v>16</v>
      </c>
      <c r="R4083">
        <f t="shared" si="127"/>
        <v>29.17</v>
      </c>
    </row>
    <row r="4084" spans="1:18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8342</v>
      </c>
      <c r="O4084" s="12" t="s">
        <v>8273</v>
      </c>
      <c r="P4084" t="s">
        <v>8274</v>
      </c>
      <c r="Q4084" s="10">
        <f t="shared" si="126"/>
        <v>2</v>
      </c>
      <c r="R4084">
        <f t="shared" si="127"/>
        <v>1.5</v>
      </c>
    </row>
    <row r="4085" spans="1:18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8342</v>
      </c>
      <c r="O4085" s="12" t="s">
        <v>8273</v>
      </c>
      <c r="P4085" t="s">
        <v>8274</v>
      </c>
      <c r="Q4085" s="10">
        <f t="shared" si="126"/>
        <v>22</v>
      </c>
      <c r="R4085">
        <f t="shared" si="127"/>
        <v>126.5</v>
      </c>
    </row>
    <row r="4086" spans="1:18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8342</v>
      </c>
      <c r="O4086" s="12" t="s">
        <v>8273</v>
      </c>
      <c r="P4086" t="s">
        <v>8274</v>
      </c>
      <c r="Q4086" s="10">
        <f t="shared" si="126"/>
        <v>0</v>
      </c>
      <c r="R4086">
        <f t="shared" si="127"/>
        <v>10</v>
      </c>
    </row>
    <row r="4087" spans="1:18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8342</v>
      </c>
      <c r="O4087" s="12" t="s">
        <v>8273</v>
      </c>
      <c r="P4087" t="s">
        <v>8274</v>
      </c>
      <c r="Q4087" s="10">
        <f t="shared" si="126"/>
        <v>0</v>
      </c>
      <c r="R4087">
        <f t="shared" si="127"/>
        <v>10</v>
      </c>
    </row>
    <row r="4088" spans="1:18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8342</v>
      </c>
      <c r="O4088" s="12" t="s">
        <v>8273</v>
      </c>
      <c r="P4088" t="s">
        <v>8274</v>
      </c>
      <c r="Q4088" s="10">
        <f t="shared" si="126"/>
        <v>5</v>
      </c>
      <c r="R4088">
        <f t="shared" si="127"/>
        <v>9.4</v>
      </c>
    </row>
    <row r="4089" spans="1:18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8342</v>
      </c>
      <c r="O4089" s="12" t="s">
        <v>8273</v>
      </c>
      <c r="P4089" t="s">
        <v>8274</v>
      </c>
      <c r="Q4089" s="10">
        <f t="shared" si="126"/>
        <v>0</v>
      </c>
      <c r="R4089">
        <f t="shared" si="127"/>
        <v>0</v>
      </c>
    </row>
    <row r="4090" spans="1:18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8342</v>
      </c>
      <c r="O4090" s="12" t="s">
        <v>8273</v>
      </c>
      <c r="P4090" t="s">
        <v>8274</v>
      </c>
      <c r="Q4090" s="10">
        <f t="shared" si="126"/>
        <v>11</v>
      </c>
      <c r="R4090">
        <f t="shared" si="127"/>
        <v>72</v>
      </c>
    </row>
    <row r="4091" spans="1:18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8342</v>
      </c>
      <c r="O4091" s="12" t="s">
        <v>8273</v>
      </c>
      <c r="P4091" t="s">
        <v>8274</v>
      </c>
      <c r="Q4091" s="10">
        <f t="shared" si="126"/>
        <v>5</v>
      </c>
      <c r="R4091">
        <f t="shared" si="127"/>
        <v>30</v>
      </c>
    </row>
    <row r="4092" spans="1:18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8342</v>
      </c>
      <c r="O4092" s="12" t="s">
        <v>8273</v>
      </c>
      <c r="P4092" t="s">
        <v>8274</v>
      </c>
      <c r="Q4092" s="10">
        <f t="shared" si="126"/>
        <v>3</v>
      </c>
      <c r="R4092">
        <f t="shared" si="127"/>
        <v>10.67</v>
      </c>
    </row>
    <row r="4093" spans="1:18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8342</v>
      </c>
      <c r="O4093" s="12" t="s">
        <v>8273</v>
      </c>
      <c r="P4093" t="s">
        <v>8274</v>
      </c>
      <c r="Q4093" s="10">
        <f t="shared" si="126"/>
        <v>13</v>
      </c>
      <c r="R4093">
        <f t="shared" si="127"/>
        <v>25.5</v>
      </c>
    </row>
    <row r="4094" spans="1:18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8342</v>
      </c>
      <c r="O4094" s="12" t="s">
        <v>8273</v>
      </c>
      <c r="P4094" t="s">
        <v>8274</v>
      </c>
      <c r="Q4094" s="10">
        <f t="shared" si="126"/>
        <v>0</v>
      </c>
      <c r="R4094">
        <f t="shared" si="127"/>
        <v>20</v>
      </c>
    </row>
    <row r="4095" spans="1:18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8342</v>
      </c>
      <c r="O4095" s="12" t="s">
        <v>8273</v>
      </c>
      <c r="P4095" t="s">
        <v>8274</v>
      </c>
      <c r="Q4095" s="10">
        <f t="shared" si="126"/>
        <v>2</v>
      </c>
      <c r="R4095">
        <f t="shared" si="127"/>
        <v>15</v>
      </c>
    </row>
    <row r="4096" spans="1:18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8342</v>
      </c>
      <c r="O4096" s="12" t="s">
        <v>8273</v>
      </c>
      <c r="P4096" t="s">
        <v>8274</v>
      </c>
      <c r="Q4096" s="10">
        <f t="shared" si="126"/>
        <v>37</v>
      </c>
      <c r="R4096">
        <f t="shared" si="127"/>
        <v>91.25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8342</v>
      </c>
      <c r="O4097" s="12" t="s">
        <v>8273</v>
      </c>
      <c r="P4097" t="s">
        <v>8274</v>
      </c>
      <c r="Q4097" s="10">
        <f t="shared" si="126"/>
        <v>3</v>
      </c>
      <c r="R4097">
        <f t="shared" si="127"/>
        <v>800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8342</v>
      </c>
      <c r="O4098" s="12" t="s">
        <v>8273</v>
      </c>
      <c r="P4098" t="s">
        <v>8274</v>
      </c>
      <c r="Q4098" s="10">
        <f t="shared" ref="Q4098:Q4115" si="128">ROUND(E4098/D4098*100,0)</f>
        <v>11</v>
      </c>
      <c r="R4098">
        <f t="shared" ref="R4098:R4115" si="129">IFERROR(ROUND(E4098/L4098,2),0)</f>
        <v>80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8342</v>
      </c>
      <c r="O4099" s="12" t="s">
        <v>8273</v>
      </c>
      <c r="P4099" t="s">
        <v>8274</v>
      </c>
      <c r="Q4099" s="10">
        <f t="shared" si="128"/>
        <v>0</v>
      </c>
      <c r="R4099">
        <f t="shared" si="129"/>
        <v>0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8342</v>
      </c>
      <c r="O4100" s="12" t="s">
        <v>8273</v>
      </c>
      <c r="P4100" t="s">
        <v>8274</v>
      </c>
      <c r="Q4100" s="10">
        <f t="shared" si="128"/>
        <v>0</v>
      </c>
      <c r="R4100">
        <f t="shared" si="129"/>
        <v>0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8342</v>
      </c>
      <c r="O4101" s="12" t="s">
        <v>8273</v>
      </c>
      <c r="P4101" t="s">
        <v>8274</v>
      </c>
      <c r="Q4101" s="10">
        <f t="shared" si="128"/>
        <v>1</v>
      </c>
      <c r="R4101">
        <f t="shared" si="129"/>
        <v>50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8342</v>
      </c>
      <c r="O4102" s="12" t="s">
        <v>8273</v>
      </c>
      <c r="P4102" t="s">
        <v>8274</v>
      </c>
      <c r="Q4102" s="10">
        <f t="shared" si="128"/>
        <v>0</v>
      </c>
      <c r="R4102">
        <f t="shared" si="129"/>
        <v>0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8342</v>
      </c>
      <c r="O4103" s="12" t="s">
        <v>8273</v>
      </c>
      <c r="P4103" t="s">
        <v>8274</v>
      </c>
      <c r="Q4103" s="10">
        <f t="shared" si="128"/>
        <v>0</v>
      </c>
      <c r="R4103">
        <f t="shared" si="129"/>
        <v>0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8342</v>
      </c>
      <c r="O4104" s="12" t="s">
        <v>8273</v>
      </c>
      <c r="P4104" t="s">
        <v>8274</v>
      </c>
      <c r="Q4104" s="10">
        <f t="shared" si="128"/>
        <v>27</v>
      </c>
      <c r="R4104">
        <f t="shared" si="129"/>
        <v>22.83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8342</v>
      </c>
      <c r="O4105" s="12" t="s">
        <v>8273</v>
      </c>
      <c r="P4105" t="s">
        <v>8274</v>
      </c>
      <c r="Q4105" s="10">
        <f t="shared" si="128"/>
        <v>10</v>
      </c>
      <c r="R4105">
        <f t="shared" si="129"/>
        <v>16.670000000000002</v>
      </c>
      <c r="S4105" s="18">
        <f>(((J2/60)/60)/24)+DATE(1970,1,1)</f>
        <v>42177.007071759261</v>
      </c>
      <c r="T4105" s="18">
        <f>(((I2/60)/60)/24)+DATE(1970,1,1)</f>
        <v>42208.125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8342</v>
      </c>
      <c r="O4106" s="12" t="s">
        <v>8273</v>
      </c>
      <c r="P4106" t="s">
        <v>8274</v>
      </c>
      <c r="Q4106" s="10">
        <f t="shared" si="128"/>
        <v>21</v>
      </c>
      <c r="R4106">
        <f t="shared" si="129"/>
        <v>45.79</v>
      </c>
      <c r="S4106" s="18">
        <f t="shared" ref="S4106:S4115" si="130">(((J3/60)/60)/24)+DATE(1970,1,1)</f>
        <v>42766.600497685184</v>
      </c>
      <c r="T4106" s="18">
        <f t="shared" ref="T4106:T4115" si="131">(((I3/60)/60)/24)+DATE(1970,1,1)</f>
        <v>42796.600497685184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8342</v>
      </c>
      <c r="O4107" s="12" t="s">
        <v>8273</v>
      </c>
      <c r="P4107" t="s">
        <v>8274</v>
      </c>
      <c r="Q4107" s="10">
        <f t="shared" si="128"/>
        <v>7</v>
      </c>
      <c r="R4107">
        <f t="shared" si="129"/>
        <v>383.33</v>
      </c>
      <c r="S4107" s="18">
        <f t="shared" si="130"/>
        <v>42405.702349537038</v>
      </c>
      <c r="T4107" s="18">
        <f t="shared" si="131"/>
        <v>42415.702349537038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8342</v>
      </c>
      <c r="O4108" s="12" t="s">
        <v>8273</v>
      </c>
      <c r="P4108" t="s">
        <v>8274</v>
      </c>
      <c r="Q4108" s="10">
        <f t="shared" si="128"/>
        <v>71</v>
      </c>
      <c r="R4108">
        <f t="shared" si="129"/>
        <v>106.97</v>
      </c>
      <c r="S4108" s="18">
        <f t="shared" si="130"/>
        <v>41828.515127314815</v>
      </c>
      <c r="T4108" s="18">
        <f t="shared" si="131"/>
        <v>41858.515127314815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8342</v>
      </c>
      <c r="O4109" s="12" t="s">
        <v>8273</v>
      </c>
      <c r="P4109" t="s">
        <v>8274</v>
      </c>
      <c r="Q4109" s="10">
        <f t="shared" si="128"/>
        <v>2</v>
      </c>
      <c r="R4109">
        <f t="shared" si="129"/>
        <v>10.25</v>
      </c>
      <c r="S4109" s="18">
        <f t="shared" si="130"/>
        <v>42327.834247685183</v>
      </c>
      <c r="T4109" s="18">
        <f t="shared" si="131"/>
        <v>42357.834247685183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8342</v>
      </c>
      <c r="O4110" s="12" t="s">
        <v>8273</v>
      </c>
      <c r="P4110" t="s">
        <v>8274</v>
      </c>
      <c r="Q4110" s="10">
        <f t="shared" si="128"/>
        <v>2</v>
      </c>
      <c r="R4110">
        <f t="shared" si="129"/>
        <v>59</v>
      </c>
      <c r="S4110" s="18">
        <f t="shared" si="130"/>
        <v>42563.932951388888</v>
      </c>
      <c r="T4110" s="18">
        <f t="shared" si="131"/>
        <v>42580.232638888891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8342</v>
      </c>
      <c r="O4111" s="12" t="s">
        <v>8273</v>
      </c>
      <c r="P4111" t="s">
        <v>8274</v>
      </c>
      <c r="Q4111" s="10">
        <f t="shared" si="128"/>
        <v>0</v>
      </c>
      <c r="R4111">
        <f t="shared" si="129"/>
        <v>0</v>
      </c>
      <c r="S4111" s="18">
        <f t="shared" si="130"/>
        <v>41794.072337962964</v>
      </c>
      <c r="T4111" s="18">
        <f t="shared" si="131"/>
        <v>41804.072337962964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8342</v>
      </c>
      <c r="O4112" s="12" t="s">
        <v>8273</v>
      </c>
      <c r="P4112" t="s">
        <v>8274</v>
      </c>
      <c r="Q4112" s="10">
        <f t="shared" si="128"/>
        <v>29</v>
      </c>
      <c r="R4112">
        <f t="shared" si="129"/>
        <v>14.33</v>
      </c>
      <c r="S4112" s="18">
        <f t="shared" si="130"/>
        <v>42516.047071759262</v>
      </c>
      <c r="T4112" s="18">
        <f t="shared" si="131"/>
        <v>42556.047071759262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8342</v>
      </c>
      <c r="O4113" s="12" t="s">
        <v>8273</v>
      </c>
      <c r="P4113" t="s">
        <v>8274</v>
      </c>
      <c r="Q4113" s="10">
        <f t="shared" si="128"/>
        <v>3</v>
      </c>
      <c r="R4113">
        <f t="shared" si="129"/>
        <v>15.67</v>
      </c>
      <c r="S4113" s="18">
        <f t="shared" si="130"/>
        <v>42468.94458333333</v>
      </c>
      <c r="T4113" s="18">
        <f t="shared" si="131"/>
        <v>42475.875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8342</v>
      </c>
      <c r="O4114" s="12" t="s">
        <v>8273</v>
      </c>
      <c r="P4114" t="s">
        <v>8274</v>
      </c>
      <c r="Q4114" s="10">
        <f t="shared" si="128"/>
        <v>0</v>
      </c>
      <c r="R4114">
        <f t="shared" si="129"/>
        <v>1</v>
      </c>
      <c r="S4114" s="18">
        <f t="shared" si="130"/>
        <v>42447.103518518517</v>
      </c>
      <c r="T4114" s="18">
        <f t="shared" si="131"/>
        <v>42477.103518518517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8342</v>
      </c>
      <c r="O4115" s="12" t="s">
        <v>8273</v>
      </c>
      <c r="P4115" t="s">
        <v>8274</v>
      </c>
      <c r="Q4115" s="10">
        <f t="shared" si="128"/>
        <v>0</v>
      </c>
      <c r="R4115">
        <f t="shared" si="129"/>
        <v>1</v>
      </c>
      <c r="S4115" s="18">
        <f t="shared" si="130"/>
        <v>41780.068043981482</v>
      </c>
      <c r="T4115" s="18">
        <f t="shared" si="131"/>
        <v>41815.068043981482</v>
      </c>
    </row>
  </sheetData>
  <autoFilter ref="A1:P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Q1:Q1048576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D7EFB-0D77-4C43-AE60-E97175A01E33}">
  <dimension ref="A1:F15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8316</v>
      </c>
      <c r="B1" t="s">
        <v>8321</v>
      </c>
    </row>
    <row r="2" spans="1:6" x14ac:dyDescent="0.25">
      <c r="A2" s="13" t="s">
        <v>8334</v>
      </c>
      <c r="B2" t="s">
        <v>8321</v>
      </c>
    </row>
    <row r="4" spans="1:6" x14ac:dyDescent="0.25">
      <c r="A4" s="13" t="s">
        <v>8320</v>
      </c>
      <c r="B4" s="13" t="s">
        <v>8318</v>
      </c>
    </row>
    <row r="5" spans="1:6" x14ac:dyDescent="0.25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8325</v>
      </c>
      <c r="B6" s="14">
        <v>349</v>
      </c>
      <c r="C6" s="14">
        <v>1519</v>
      </c>
      <c r="D6" s="14">
        <v>50</v>
      </c>
      <c r="E6" s="14">
        <v>2185</v>
      </c>
      <c r="F6" s="14">
        <v>4103</v>
      </c>
    </row>
    <row r="7" spans="1:6" x14ac:dyDescent="0.25">
      <c r="A7" s="15" t="s">
        <v>8333</v>
      </c>
      <c r="B7" s="14"/>
      <c r="C7" s="14">
        <v>1</v>
      </c>
      <c r="D7" s="14"/>
      <c r="E7" s="14"/>
      <c r="F7" s="14">
        <v>1</v>
      </c>
    </row>
    <row r="8" spans="1:6" x14ac:dyDescent="0.25">
      <c r="A8" s="15" t="s">
        <v>8330</v>
      </c>
      <c r="B8" s="14"/>
      <c r="C8" s="14">
        <v>1</v>
      </c>
      <c r="D8" s="14"/>
      <c r="E8" s="14"/>
      <c r="F8" s="14">
        <v>1</v>
      </c>
    </row>
    <row r="9" spans="1:6" x14ac:dyDescent="0.25">
      <c r="A9" s="15" t="s">
        <v>8331</v>
      </c>
      <c r="B9" s="14"/>
      <c r="C9" s="14">
        <v>1</v>
      </c>
      <c r="D9" s="14"/>
      <c r="E9" s="14"/>
      <c r="F9" s="14">
        <v>1</v>
      </c>
    </row>
    <row r="10" spans="1:6" x14ac:dyDescent="0.25">
      <c r="A10" s="15" t="s">
        <v>8332</v>
      </c>
      <c r="B10" s="14"/>
      <c r="C10" s="14">
        <v>1</v>
      </c>
      <c r="D10" s="14"/>
      <c r="E10" s="14"/>
      <c r="F10" s="14">
        <v>1</v>
      </c>
    </row>
    <row r="11" spans="1:6" x14ac:dyDescent="0.25">
      <c r="A11" s="15" t="s">
        <v>8326</v>
      </c>
      <c r="B11" s="14"/>
      <c r="C11" s="14">
        <v>2</v>
      </c>
      <c r="D11" s="14"/>
      <c r="E11" s="14"/>
      <c r="F11" s="14">
        <v>2</v>
      </c>
    </row>
    <row r="12" spans="1:6" x14ac:dyDescent="0.25">
      <c r="A12" s="15" t="s">
        <v>8327</v>
      </c>
      <c r="B12" s="14"/>
      <c r="C12" s="14">
        <v>2</v>
      </c>
      <c r="D12" s="14"/>
      <c r="E12" s="14"/>
      <c r="F12" s="14">
        <v>2</v>
      </c>
    </row>
    <row r="13" spans="1:6" x14ac:dyDescent="0.25">
      <c r="A13" s="15" t="s">
        <v>8328</v>
      </c>
      <c r="B13" s="14"/>
      <c r="C13" s="14">
        <v>2</v>
      </c>
      <c r="D13" s="14"/>
      <c r="E13" s="14"/>
      <c r="F13" s="14">
        <v>2</v>
      </c>
    </row>
    <row r="14" spans="1:6" x14ac:dyDescent="0.25">
      <c r="A14" s="15" t="s">
        <v>8329</v>
      </c>
      <c r="B14" s="14"/>
      <c r="C14" s="14">
        <v>1</v>
      </c>
      <c r="D14" s="14"/>
      <c r="E14" s="14"/>
      <c r="F14" s="14">
        <v>1</v>
      </c>
    </row>
    <row r="15" spans="1:6" x14ac:dyDescent="0.25">
      <c r="A15" s="15" t="s">
        <v>8319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3BE7-6C77-4372-A394-27EEBF6AD5BD}">
  <dimension ref="A1:F6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8320</v>
      </c>
      <c r="B3" s="13" t="s">
        <v>8318</v>
      </c>
    </row>
    <row r="4" spans="1:6" x14ac:dyDescent="0.25">
      <c r="A4" s="13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5EE3-4AB5-426E-87C5-C94893B71A67}">
  <dimension ref="A1:F47"/>
  <sheetViews>
    <sheetView workbookViewId="0">
      <selection activeCell="K27" sqref="K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8321</v>
      </c>
    </row>
    <row r="2" spans="1:6" x14ac:dyDescent="0.25">
      <c r="A2" s="13" t="s">
        <v>8316</v>
      </c>
      <c r="B2" t="s">
        <v>8321</v>
      </c>
    </row>
    <row r="4" spans="1:6" x14ac:dyDescent="0.25">
      <c r="A4" s="13" t="s">
        <v>8320</v>
      </c>
      <c r="B4" s="13" t="s">
        <v>8318</v>
      </c>
    </row>
    <row r="5" spans="1:6" x14ac:dyDescent="0.25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8272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5" t="s">
        <v>8300</v>
      </c>
      <c r="B7" s="14">
        <v>20</v>
      </c>
      <c r="C7" s="14"/>
      <c r="D7" s="14"/>
      <c r="E7" s="14"/>
      <c r="F7" s="14">
        <v>20</v>
      </c>
    </row>
    <row r="8" spans="1:6" x14ac:dyDescent="0.25">
      <c r="A8" s="15" t="s">
        <v>8288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5" t="s">
        <v>8314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5" t="s">
        <v>8310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5" t="s">
        <v>8271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5" t="s">
        <v>8270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5" t="s">
        <v>8286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5" t="s">
        <v>8303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5" t="s">
        <v>8280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5" t="s">
        <v>8293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5" t="s">
        <v>8304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5" t="s">
        <v>8305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5" t="s">
        <v>8285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5" t="s">
        <v>8284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5" t="s">
        <v>8312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5" t="s">
        <v>8283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5" t="s">
        <v>8291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5" t="s">
        <v>8315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5" t="s">
        <v>8299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5" t="s">
        <v>8279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5" t="s">
        <v>8306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5" t="s">
        <v>8295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5" t="s">
        <v>8301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5" t="s">
        <v>8274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5" t="s">
        <v>8302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5" t="s">
        <v>8298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5" t="s">
        <v>8309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5" t="s">
        <v>8282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5" t="s">
        <v>8269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5" t="s">
        <v>8268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5" t="s">
        <v>8308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5" t="s">
        <v>8311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5" t="s">
        <v>8313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5" t="s">
        <v>8307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5" t="s">
        <v>8267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5" t="s">
        <v>8297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5" t="s">
        <v>8290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5" t="s">
        <v>8277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5" t="s">
        <v>8276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5" t="s">
        <v>8296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5" t="s">
        <v>8319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FB20-E716-4BDD-AB05-5CC06906A11C}">
  <dimension ref="A1:F6"/>
  <sheetViews>
    <sheetView workbookViewId="0">
      <selection activeCell="F13" sqref="F13"/>
    </sheetView>
  </sheetViews>
  <sheetFormatPr defaultRowHeight="15" x14ac:dyDescent="0.25"/>
  <cols>
    <col min="1" max="1" width="17.7109375" customWidth="1"/>
    <col min="2" max="2" width="48.7109375" customWidth="1"/>
    <col min="3" max="3" width="18.28515625" customWidth="1"/>
    <col min="4" max="4" width="19.28515625" customWidth="1"/>
    <col min="5" max="5" width="21.7109375" customWidth="1"/>
    <col min="6" max="6" width="24.28515625" customWidth="1"/>
  </cols>
  <sheetData>
    <row r="1" spans="1:6" x14ac:dyDescent="0.25">
      <c r="A1" s="19" t="s">
        <v>8378</v>
      </c>
      <c r="B1" s="19" t="s">
        <v>8377</v>
      </c>
      <c r="C1" s="19" t="s">
        <v>8379</v>
      </c>
      <c r="D1" s="19" t="s">
        <v>8380</v>
      </c>
      <c r="E1" s="19" t="s">
        <v>8265</v>
      </c>
      <c r="F1" s="19" t="s">
        <v>8381</v>
      </c>
    </row>
    <row r="2" spans="1:6" ht="4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>
        <f>VLOOKUP(A2, Kickstarter!B:R, 17, FALSE)</f>
        <v>51.79</v>
      </c>
      <c r="F2">
        <f>VLOOKUP(A2, Kickstarter!B:R, 11, FALSE)</f>
        <v>39</v>
      </c>
    </row>
    <row r="3" spans="1:6" ht="4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>
        <f>VLOOKUP(A3, Kickstarter!B:R, 17, FALSE)</f>
        <v>36.07</v>
      </c>
      <c r="F3">
        <f>VLOOKUP(A3, Kickstarter!B:R, 11, FALSE)</f>
        <v>56</v>
      </c>
    </row>
    <row r="4" spans="1:6" ht="4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>
        <f>VLOOKUP(A4, Kickstarter!B:R, 17, FALSE)</f>
        <v>33.03</v>
      </c>
      <c r="F4">
        <f>VLOOKUP(A4, Kickstarter!B:R, 11, FALSE)</f>
        <v>78</v>
      </c>
    </row>
    <row r="5" spans="1:6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0">
        <f>VLOOKUP(A5, Kickstarter!B:E, 4, FALSE)</f>
        <v>1168</v>
      </c>
      <c r="E5">
        <f>VLOOKUP(A5, Kickstarter!B:R, 17, FALSE)</f>
        <v>44.92</v>
      </c>
      <c r="F5">
        <f>VLOOKUP(A5, Kickstarter!B:R,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0">
        <f>VLOOKUP(A6, Kickstarter!B:E, 4, FALSE)</f>
        <v>4137</v>
      </c>
      <c r="E6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3C0C-67CF-4423-9E16-07423D9F5D07}">
  <dimension ref="A1:T413"/>
  <sheetViews>
    <sheetView workbookViewId="0">
      <selection activeCell="D29" sqref="D29"/>
    </sheetView>
  </sheetViews>
  <sheetFormatPr defaultRowHeight="15" x14ac:dyDescent="0.25"/>
  <cols>
    <col min="1" max="3" width="9.140625" customWidth="1"/>
    <col min="9" max="11" width="9.140625" customWidth="1"/>
  </cols>
  <sheetData>
    <row r="1" spans="1:20" x14ac:dyDescent="0.2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8335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</row>
    <row r="2" spans="1:20" x14ac:dyDescent="0.25">
      <c r="A2" s="20">
        <v>521</v>
      </c>
      <c r="B2" s="22" t="s">
        <v>522</v>
      </c>
      <c r="C2" s="20" t="s">
        <v>4631</v>
      </c>
      <c r="D2" s="23">
        <v>5000</v>
      </c>
      <c r="E2" s="24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8342</v>
      </c>
      <c r="O2" s="25" t="s">
        <v>8273</v>
      </c>
      <c r="P2" s="20" t="s">
        <v>8274</v>
      </c>
      <c r="Q2" s="26">
        <v>105</v>
      </c>
      <c r="R2" s="20">
        <v>93.43</v>
      </c>
      <c r="S2" s="27"/>
      <c r="T2" s="27"/>
    </row>
    <row r="3" spans="1:20" x14ac:dyDescent="0.25">
      <c r="A3" s="20">
        <v>522</v>
      </c>
      <c r="B3" s="22" t="s">
        <v>523</v>
      </c>
      <c r="C3" s="20" t="s">
        <v>4632</v>
      </c>
      <c r="D3" s="23">
        <v>3000</v>
      </c>
      <c r="E3" s="24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8342</v>
      </c>
      <c r="O3" s="25" t="s">
        <v>8273</v>
      </c>
      <c r="P3" s="20" t="s">
        <v>8274</v>
      </c>
      <c r="Q3" s="26">
        <v>115</v>
      </c>
      <c r="R3" s="20">
        <v>110.97</v>
      </c>
      <c r="S3" s="27"/>
      <c r="T3" s="27"/>
    </row>
    <row r="4" spans="1:20" x14ac:dyDescent="0.25">
      <c r="A4" s="20">
        <v>523</v>
      </c>
      <c r="B4" s="22" t="s">
        <v>524</v>
      </c>
      <c r="C4" s="20" t="s">
        <v>4633</v>
      </c>
      <c r="D4" s="23">
        <v>5000</v>
      </c>
      <c r="E4" s="24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8342</v>
      </c>
      <c r="O4" s="25" t="s">
        <v>8273</v>
      </c>
      <c r="P4" s="20" t="s">
        <v>8274</v>
      </c>
      <c r="Q4" s="26">
        <v>121</v>
      </c>
      <c r="R4" s="20">
        <v>71.790000000000006</v>
      </c>
      <c r="S4" s="27"/>
      <c r="T4" s="27"/>
    </row>
    <row r="5" spans="1:20" x14ac:dyDescent="0.25">
      <c r="A5" s="20">
        <v>525</v>
      </c>
      <c r="B5" s="22" t="s">
        <v>526</v>
      </c>
      <c r="C5" s="20" t="s">
        <v>4635</v>
      </c>
      <c r="D5" s="23">
        <v>12000</v>
      </c>
      <c r="E5" s="24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8342</v>
      </c>
      <c r="O5" s="25" t="s">
        <v>8273</v>
      </c>
      <c r="P5" s="20" t="s">
        <v>8274</v>
      </c>
      <c r="Q5" s="26">
        <v>100</v>
      </c>
      <c r="R5" s="20">
        <v>1000</v>
      </c>
      <c r="S5" s="27"/>
      <c r="T5" s="27"/>
    </row>
    <row r="6" spans="1:20" x14ac:dyDescent="0.25">
      <c r="A6" s="20">
        <v>527</v>
      </c>
      <c r="B6" s="22" t="s">
        <v>528</v>
      </c>
      <c r="C6" s="20" t="s">
        <v>4637</v>
      </c>
      <c r="D6" s="23">
        <v>10000</v>
      </c>
      <c r="E6" s="24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8342</v>
      </c>
      <c r="O6" s="25" t="s">
        <v>8273</v>
      </c>
      <c r="P6" s="20" t="s">
        <v>8274</v>
      </c>
      <c r="Q6" s="26">
        <v>101</v>
      </c>
      <c r="R6" s="20">
        <v>63.83</v>
      </c>
      <c r="S6" s="27"/>
      <c r="T6" s="27"/>
    </row>
    <row r="7" spans="1:20" x14ac:dyDescent="0.25">
      <c r="A7" s="20">
        <v>528</v>
      </c>
      <c r="B7" s="22" t="s">
        <v>529</v>
      </c>
      <c r="C7" s="20" t="s">
        <v>4638</v>
      </c>
      <c r="D7" s="23">
        <v>1150</v>
      </c>
      <c r="E7" s="24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8342</v>
      </c>
      <c r="O7" s="25" t="s">
        <v>8273</v>
      </c>
      <c r="P7" s="20" t="s">
        <v>8274</v>
      </c>
      <c r="Q7" s="26">
        <v>116</v>
      </c>
      <c r="R7" s="20">
        <v>44.33</v>
      </c>
      <c r="S7" s="27"/>
      <c r="T7" s="27"/>
    </row>
    <row r="8" spans="1:20" x14ac:dyDescent="0.25">
      <c r="A8" s="20">
        <v>530</v>
      </c>
      <c r="B8" s="22" t="s">
        <v>531</v>
      </c>
      <c r="C8" s="20" t="s">
        <v>4640</v>
      </c>
      <c r="D8" s="23">
        <v>3405</v>
      </c>
      <c r="E8" s="24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8342</v>
      </c>
      <c r="O8" s="25" t="s">
        <v>8273</v>
      </c>
      <c r="P8" s="20" t="s">
        <v>8274</v>
      </c>
      <c r="Q8" s="26">
        <v>108</v>
      </c>
      <c r="R8" s="20">
        <v>126.55</v>
      </c>
      <c r="S8" s="27"/>
      <c r="T8" s="27"/>
    </row>
    <row r="9" spans="1:20" x14ac:dyDescent="0.25">
      <c r="A9" s="20">
        <v>531</v>
      </c>
      <c r="B9" s="22" t="s">
        <v>532</v>
      </c>
      <c r="C9" s="20" t="s">
        <v>4641</v>
      </c>
      <c r="D9" s="23">
        <v>4000</v>
      </c>
      <c r="E9" s="24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8342</v>
      </c>
      <c r="O9" s="25" t="s">
        <v>8273</v>
      </c>
      <c r="P9" s="20" t="s">
        <v>8274</v>
      </c>
      <c r="Q9" s="26">
        <v>100</v>
      </c>
      <c r="R9" s="20">
        <v>129.03</v>
      </c>
      <c r="S9" s="27"/>
      <c r="T9" s="27"/>
    </row>
    <row r="10" spans="1:20" x14ac:dyDescent="0.25">
      <c r="A10" s="20">
        <v>532</v>
      </c>
      <c r="B10" s="22" t="s">
        <v>533</v>
      </c>
      <c r="C10" s="20" t="s">
        <v>4642</v>
      </c>
      <c r="D10" s="23">
        <v>10000</v>
      </c>
      <c r="E10" s="24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8342</v>
      </c>
      <c r="O10" s="25" t="s">
        <v>8273</v>
      </c>
      <c r="P10" s="20" t="s">
        <v>8274</v>
      </c>
      <c r="Q10" s="26">
        <v>123</v>
      </c>
      <c r="R10" s="20">
        <v>71.239999999999995</v>
      </c>
      <c r="S10" s="27"/>
      <c r="T10" s="27"/>
    </row>
    <row r="11" spans="1:20" x14ac:dyDescent="0.25">
      <c r="A11" s="20">
        <v>537</v>
      </c>
      <c r="B11" s="22" t="s">
        <v>538</v>
      </c>
      <c r="C11" s="20" t="s">
        <v>4647</v>
      </c>
      <c r="D11" s="23">
        <v>2000</v>
      </c>
      <c r="E11" s="24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8342</v>
      </c>
      <c r="O11" s="25" t="s">
        <v>8273</v>
      </c>
      <c r="P11" s="20" t="s">
        <v>8274</v>
      </c>
      <c r="Q11" s="26">
        <v>121</v>
      </c>
      <c r="R11" s="20">
        <v>40.85</v>
      </c>
      <c r="S11" s="27"/>
      <c r="T11" s="27"/>
    </row>
    <row r="12" spans="1:20" x14ac:dyDescent="0.25">
      <c r="A12" s="20">
        <v>538</v>
      </c>
      <c r="B12" s="22" t="s">
        <v>539</v>
      </c>
      <c r="C12" s="20" t="s">
        <v>4648</v>
      </c>
      <c r="D12" s="23">
        <v>5000</v>
      </c>
      <c r="E12" s="24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8342</v>
      </c>
      <c r="O12" s="25" t="s">
        <v>8273</v>
      </c>
      <c r="P12" s="20" t="s">
        <v>8274</v>
      </c>
      <c r="Q12" s="26">
        <v>302</v>
      </c>
      <c r="R12" s="20">
        <v>252.02</v>
      </c>
      <c r="S12" s="27"/>
      <c r="T12" s="27"/>
    </row>
    <row r="13" spans="1:20" x14ac:dyDescent="0.25">
      <c r="A13" s="20">
        <v>1284</v>
      </c>
      <c r="B13" s="22" t="s">
        <v>1285</v>
      </c>
      <c r="C13" s="20" t="s">
        <v>5394</v>
      </c>
      <c r="D13" s="23">
        <v>2000</v>
      </c>
      <c r="E13" s="24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8342</v>
      </c>
      <c r="O13" s="25" t="s">
        <v>8273</v>
      </c>
      <c r="P13" s="20" t="s">
        <v>8274</v>
      </c>
      <c r="Q13" s="26">
        <v>101</v>
      </c>
      <c r="R13" s="20">
        <v>65.16</v>
      </c>
      <c r="S13" s="27"/>
      <c r="T13" s="27"/>
    </row>
    <row r="14" spans="1:20" x14ac:dyDescent="0.25">
      <c r="A14" s="20">
        <v>1288</v>
      </c>
      <c r="B14" s="22" t="s">
        <v>1289</v>
      </c>
      <c r="C14" s="20" t="s">
        <v>5398</v>
      </c>
      <c r="D14" s="23">
        <v>4000</v>
      </c>
      <c r="E14" s="24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8342</v>
      </c>
      <c r="O14" s="25" t="s">
        <v>8273</v>
      </c>
      <c r="P14" s="20" t="s">
        <v>8274</v>
      </c>
      <c r="Q14" s="26">
        <v>100</v>
      </c>
      <c r="R14" s="20">
        <v>65.87</v>
      </c>
      <c r="S14" s="27"/>
      <c r="T14" s="27"/>
    </row>
    <row r="15" spans="1:20" x14ac:dyDescent="0.25">
      <c r="A15" s="20">
        <v>1289</v>
      </c>
      <c r="B15" s="22" t="s">
        <v>1290</v>
      </c>
      <c r="C15" s="20" t="s">
        <v>5399</v>
      </c>
      <c r="D15" s="23">
        <v>1500</v>
      </c>
      <c r="E15" s="24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8342</v>
      </c>
      <c r="O15" s="25" t="s">
        <v>8273</v>
      </c>
      <c r="P15" s="20" t="s">
        <v>8274</v>
      </c>
      <c r="Q15" s="26">
        <v>125</v>
      </c>
      <c r="R15" s="20">
        <v>36.08</v>
      </c>
      <c r="S15" s="27"/>
      <c r="T15" s="27"/>
    </row>
    <row r="16" spans="1:20" x14ac:dyDescent="0.25">
      <c r="A16" s="20">
        <v>1290</v>
      </c>
      <c r="B16" s="22" t="s">
        <v>1291</v>
      </c>
      <c r="C16" s="20" t="s">
        <v>5400</v>
      </c>
      <c r="D16" s="23">
        <v>3500</v>
      </c>
      <c r="E16" s="24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8342</v>
      </c>
      <c r="O16" s="25" t="s">
        <v>8273</v>
      </c>
      <c r="P16" s="20" t="s">
        <v>8274</v>
      </c>
      <c r="Q16" s="26">
        <v>109</v>
      </c>
      <c r="R16" s="20">
        <v>44.19</v>
      </c>
      <c r="S16" s="27"/>
      <c r="T16" s="27"/>
    </row>
    <row r="17" spans="1:20" x14ac:dyDescent="0.25">
      <c r="A17" s="20">
        <v>1291</v>
      </c>
      <c r="B17" s="22" t="s">
        <v>1292</v>
      </c>
      <c r="C17" s="20" t="s">
        <v>5401</v>
      </c>
      <c r="D17" s="23">
        <v>3000</v>
      </c>
      <c r="E17" s="24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8342</v>
      </c>
      <c r="O17" s="25" t="s">
        <v>8273</v>
      </c>
      <c r="P17" s="20" t="s">
        <v>8274</v>
      </c>
      <c r="Q17" s="26">
        <v>146</v>
      </c>
      <c r="R17" s="20">
        <v>104.07</v>
      </c>
      <c r="S17" s="27"/>
      <c r="T17" s="27"/>
    </row>
    <row r="18" spans="1:20" x14ac:dyDescent="0.25">
      <c r="A18" s="20">
        <v>1293</v>
      </c>
      <c r="B18" s="22" t="s">
        <v>1294</v>
      </c>
      <c r="C18" s="20" t="s">
        <v>5403</v>
      </c>
      <c r="D18" s="23">
        <v>15000</v>
      </c>
      <c r="E18" s="24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8342</v>
      </c>
      <c r="O18" s="25" t="s">
        <v>8273</v>
      </c>
      <c r="P18" s="20" t="s">
        <v>8274</v>
      </c>
      <c r="Q18" s="26">
        <v>102</v>
      </c>
      <c r="R18" s="20">
        <v>127.79</v>
      </c>
      <c r="S18" s="27"/>
      <c r="T18" s="27"/>
    </row>
    <row r="19" spans="1:20" x14ac:dyDescent="0.25">
      <c r="A19" s="20">
        <v>1297</v>
      </c>
      <c r="B19" s="22" t="s">
        <v>1298</v>
      </c>
      <c r="C19" s="20" t="s">
        <v>5407</v>
      </c>
      <c r="D19" s="23">
        <v>20000</v>
      </c>
      <c r="E19" s="24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8342</v>
      </c>
      <c r="O19" s="25" t="s">
        <v>8273</v>
      </c>
      <c r="P19" s="20" t="s">
        <v>8274</v>
      </c>
      <c r="Q19" s="26">
        <v>110</v>
      </c>
      <c r="R19" s="20">
        <v>92.04</v>
      </c>
      <c r="S19" s="27"/>
      <c r="T19" s="27"/>
    </row>
    <row r="20" spans="1:20" x14ac:dyDescent="0.25">
      <c r="A20" s="20">
        <v>1299</v>
      </c>
      <c r="B20" s="22" t="s">
        <v>1300</v>
      </c>
      <c r="C20" s="20" t="s">
        <v>5409</v>
      </c>
      <c r="D20" s="23">
        <v>3500</v>
      </c>
      <c r="E20" s="24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8342</v>
      </c>
      <c r="O20" s="25" t="s">
        <v>8273</v>
      </c>
      <c r="P20" s="20" t="s">
        <v>8274</v>
      </c>
      <c r="Q20" s="26">
        <v>124</v>
      </c>
      <c r="R20" s="20">
        <v>135.63</v>
      </c>
      <c r="S20" s="27"/>
      <c r="T20" s="27"/>
    </row>
    <row r="21" spans="1:20" x14ac:dyDescent="0.25">
      <c r="A21" s="20">
        <v>1300</v>
      </c>
      <c r="B21" s="22" t="s">
        <v>1301</v>
      </c>
      <c r="C21" s="20" t="s">
        <v>5410</v>
      </c>
      <c r="D21" s="23">
        <v>3000</v>
      </c>
      <c r="E21" s="24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8342</v>
      </c>
      <c r="O21" s="25" t="s">
        <v>8273</v>
      </c>
      <c r="P21" s="20" t="s">
        <v>8274</v>
      </c>
      <c r="Q21" s="26">
        <v>135</v>
      </c>
      <c r="R21" s="20">
        <v>168.75</v>
      </c>
      <c r="S21" s="27"/>
      <c r="T21" s="27"/>
    </row>
    <row r="22" spans="1:20" x14ac:dyDescent="0.25">
      <c r="A22" s="20">
        <v>1301</v>
      </c>
      <c r="B22" s="22" t="s">
        <v>1302</v>
      </c>
      <c r="C22" s="20" t="s">
        <v>5411</v>
      </c>
      <c r="D22" s="23">
        <v>2000</v>
      </c>
      <c r="E22" s="24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8342</v>
      </c>
      <c r="O22" s="25" t="s">
        <v>8273</v>
      </c>
      <c r="P22" s="20" t="s">
        <v>8274</v>
      </c>
      <c r="Q22" s="26">
        <v>103</v>
      </c>
      <c r="R22" s="20">
        <v>70.86</v>
      </c>
      <c r="S22" s="27"/>
      <c r="T22" s="27"/>
    </row>
    <row r="23" spans="1:20" x14ac:dyDescent="0.25">
      <c r="A23" s="20">
        <v>1302</v>
      </c>
      <c r="B23" s="22" t="s">
        <v>1303</v>
      </c>
      <c r="C23" s="20" t="s">
        <v>5412</v>
      </c>
      <c r="D23" s="23">
        <v>2500</v>
      </c>
      <c r="E23" s="24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8342</v>
      </c>
      <c r="O23" s="25" t="s">
        <v>8273</v>
      </c>
      <c r="P23" s="20" t="s">
        <v>8274</v>
      </c>
      <c r="Q23" s="26">
        <v>100</v>
      </c>
      <c r="R23" s="20">
        <v>50</v>
      </c>
      <c r="S23" s="27"/>
      <c r="T23" s="27"/>
    </row>
    <row r="24" spans="1:20" x14ac:dyDescent="0.25">
      <c r="A24" s="20">
        <v>2781</v>
      </c>
      <c r="B24" s="22" t="s">
        <v>2781</v>
      </c>
      <c r="C24" s="20" t="s">
        <v>6891</v>
      </c>
      <c r="D24" s="23">
        <v>1250</v>
      </c>
      <c r="E24" s="24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8342</v>
      </c>
      <c r="O24" s="25" t="s">
        <v>8273</v>
      </c>
      <c r="P24" s="20" t="s">
        <v>8274</v>
      </c>
      <c r="Q24" s="26">
        <v>105</v>
      </c>
      <c r="R24" s="20">
        <v>47</v>
      </c>
      <c r="S24" s="27"/>
      <c r="T24" s="27"/>
    </row>
    <row r="25" spans="1:20" x14ac:dyDescent="0.25">
      <c r="A25" s="20">
        <v>2782</v>
      </c>
      <c r="B25" s="22" t="s">
        <v>2782</v>
      </c>
      <c r="C25" s="20" t="s">
        <v>6892</v>
      </c>
      <c r="D25" s="23">
        <v>1000</v>
      </c>
      <c r="E25" s="24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8342</v>
      </c>
      <c r="O25" s="25" t="s">
        <v>8273</v>
      </c>
      <c r="P25" s="20" t="s">
        <v>8274</v>
      </c>
      <c r="Q25" s="26">
        <v>120</v>
      </c>
      <c r="R25" s="20">
        <v>66.67</v>
      </c>
      <c r="S25" s="27"/>
      <c r="T25" s="27"/>
    </row>
    <row r="26" spans="1:20" x14ac:dyDescent="0.25">
      <c r="A26" s="20">
        <v>2784</v>
      </c>
      <c r="B26" s="22" t="s">
        <v>2784</v>
      </c>
      <c r="C26" s="20" t="s">
        <v>6894</v>
      </c>
      <c r="D26" s="23">
        <v>6000</v>
      </c>
      <c r="E26" s="24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8342</v>
      </c>
      <c r="O26" s="25" t="s">
        <v>8273</v>
      </c>
      <c r="P26" s="20" t="s">
        <v>8274</v>
      </c>
      <c r="Q26" s="26">
        <v>119</v>
      </c>
      <c r="R26" s="20">
        <v>66.11</v>
      </c>
      <c r="S26" s="27"/>
      <c r="T26" s="27"/>
    </row>
    <row r="27" spans="1:20" x14ac:dyDescent="0.25">
      <c r="A27" s="20">
        <v>2785</v>
      </c>
      <c r="B27" s="22" t="s">
        <v>2785</v>
      </c>
      <c r="C27" s="20" t="s">
        <v>6895</v>
      </c>
      <c r="D27" s="23">
        <v>5000</v>
      </c>
      <c r="E27" s="24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8342</v>
      </c>
      <c r="O27" s="25" t="s">
        <v>8273</v>
      </c>
      <c r="P27" s="20" t="s">
        <v>8274</v>
      </c>
      <c r="Q27" s="26">
        <v>105</v>
      </c>
      <c r="R27" s="20">
        <v>36.86</v>
      </c>
      <c r="S27" s="27"/>
      <c r="T27" s="27"/>
    </row>
    <row r="28" spans="1:20" x14ac:dyDescent="0.25">
      <c r="A28" s="20">
        <v>2787</v>
      </c>
      <c r="B28" s="22" t="s">
        <v>2787</v>
      </c>
      <c r="C28" s="20" t="s">
        <v>6897</v>
      </c>
      <c r="D28" s="23">
        <v>1000</v>
      </c>
      <c r="E28" s="24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8342</v>
      </c>
      <c r="O28" s="25" t="s">
        <v>8273</v>
      </c>
      <c r="P28" s="20" t="s">
        <v>8274</v>
      </c>
      <c r="Q28" s="26">
        <v>120</v>
      </c>
      <c r="R28" s="20">
        <v>31.5</v>
      </c>
      <c r="S28" s="27"/>
      <c r="T28" s="27"/>
    </row>
    <row r="29" spans="1:20" x14ac:dyDescent="0.25">
      <c r="A29" s="20">
        <v>2788</v>
      </c>
      <c r="B29" s="22" t="s">
        <v>2788</v>
      </c>
      <c r="C29" s="20" t="s">
        <v>6898</v>
      </c>
      <c r="D29" s="23">
        <v>2000</v>
      </c>
      <c r="E29" s="24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8342</v>
      </c>
      <c r="O29" s="25" t="s">
        <v>8273</v>
      </c>
      <c r="P29" s="20" t="s">
        <v>8274</v>
      </c>
      <c r="Q29" s="26">
        <v>103</v>
      </c>
      <c r="R29" s="20">
        <v>102.5</v>
      </c>
      <c r="S29" s="27"/>
      <c r="T29" s="27"/>
    </row>
    <row r="30" spans="1:20" x14ac:dyDescent="0.25">
      <c r="A30" s="20">
        <v>2789</v>
      </c>
      <c r="B30" s="22" t="s">
        <v>2789</v>
      </c>
      <c r="C30" s="20" t="s">
        <v>6899</v>
      </c>
      <c r="D30" s="23">
        <v>3000</v>
      </c>
      <c r="E30" s="24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8342</v>
      </c>
      <c r="O30" s="25" t="s">
        <v>8273</v>
      </c>
      <c r="P30" s="20" t="s">
        <v>8274</v>
      </c>
      <c r="Q30" s="26">
        <v>101</v>
      </c>
      <c r="R30" s="20">
        <v>126.46</v>
      </c>
      <c r="S30" s="27"/>
      <c r="T30" s="27"/>
    </row>
    <row r="31" spans="1:20" x14ac:dyDescent="0.25">
      <c r="A31" s="20">
        <v>2790</v>
      </c>
      <c r="B31" s="22" t="s">
        <v>2790</v>
      </c>
      <c r="C31" s="20" t="s">
        <v>6900</v>
      </c>
      <c r="D31" s="23">
        <v>3000</v>
      </c>
      <c r="E31" s="24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8342</v>
      </c>
      <c r="O31" s="25" t="s">
        <v>8273</v>
      </c>
      <c r="P31" s="20" t="s">
        <v>8274</v>
      </c>
      <c r="Q31" s="26">
        <v>105</v>
      </c>
      <c r="R31" s="20">
        <v>47.88</v>
      </c>
      <c r="S31" s="27"/>
      <c r="T31" s="27"/>
    </row>
    <row r="32" spans="1:20" x14ac:dyDescent="0.25">
      <c r="A32" s="20">
        <v>2791</v>
      </c>
      <c r="B32" s="22" t="s">
        <v>2791</v>
      </c>
      <c r="C32" s="20" t="s">
        <v>6901</v>
      </c>
      <c r="D32" s="23">
        <v>2000</v>
      </c>
      <c r="E32" s="24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8342</v>
      </c>
      <c r="O32" s="25" t="s">
        <v>8273</v>
      </c>
      <c r="P32" s="20" t="s">
        <v>8274</v>
      </c>
      <c r="Q32" s="26">
        <v>103</v>
      </c>
      <c r="R32" s="20">
        <v>73.209999999999994</v>
      </c>
      <c r="S32" s="27"/>
      <c r="T32" s="27"/>
    </row>
    <row r="33" spans="1:20" x14ac:dyDescent="0.25">
      <c r="A33" s="20">
        <v>2792</v>
      </c>
      <c r="B33" s="22" t="s">
        <v>2792</v>
      </c>
      <c r="C33" s="20" t="s">
        <v>6902</v>
      </c>
      <c r="D33" s="23">
        <v>2000</v>
      </c>
      <c r="E33" s="24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8342</v>
      </c>
      <c r="O33" s="25" t="s">
        <v>8273</v>
      </c>
      <c r="P33" s="20" t="s">
        <v>8274</v>
      </c>
      <c r="Q33" s="26">
        <v>108</v>
      </c>
      <c r="R33" s="20">
        <v>89.67</v>
      </c>
      <c r="S33" s="27"/>
      <c r="T33" s="27"/>
    </row>
    <row r="34" spans="1:20" x14ac:dyDescent="0.25">
      <c r="A34" s="20">
        <v>2795</v>
      </c>
      <c r="B34" s="22" t="s">
        <v>2795</v>
      </c>
      <c r="C34" s="20" t="s">
        <v>6905</v>
      </c>
      <c r="D34" s="23">
        <v>700</v>
      </c>
      <c r="E34" s="24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8342</v>
      </c>
      <c r="O34" s="25" t="s">
        <v>8273</v>
      </c>
      <c r="P34" s="20" t="s">
        <v>8274</v>
      </c>
      <c r="Q34" s="26">
        <v>104</v>
      </c>
      <c r="R34" s="20">
        <v>36.5</v>
      </c>
      <c r="S34" s="27"/>
      <c r="T34" s="27"/>
    </row>
    <row r="35" spans="1:20" x14ac:dyDescent="0.25">
      <c r="A35" s="20">
        <v>2803</v>
      </c>
      <c r="B35" s="22" t="s">
        <v>2803</v>
      </c>
      <c r="C35" s="20" t="s">
        <v>6913</v>
      </c>
      <c r="D35" s="23">
        <v>10000</v>
      </c>
      <c r="E35" s="24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8342</v>
      </c>
      <c r="O35" s="25" t="s">
        <v>8273</v>
      </c>
      <c r="P35" s="20" t="s">
        <v>8274</v>
      </c>
      <c r="Q35" s="26">
        <v>128</v>
      </c>
      <c r="R35" s="20">
        <v>90.74</v>
      </c>
      <c r="S35" s="27"/>
      <c r="T35" s="27"/>
    </row>
    <row r="36" spans="1:20" x14ac:dyDescent="0.25">
      <c r="A36" s="20">
        <v>2807</v>
      </c>
      <c r="B36" s="22" t="s">
        <v>2807</v>
      </c>
      <c r="C36" s="20" t="s">
        <v>6917</v>
      </c>
      <c r="D36" s="23">
        <v>5000</v>
      </c>
      <c r="E36" s="24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8342</v>
      </c>
      <c r="O36" s="25" t="s">
        <v>8273</v>
      </c>
      <c r="P36" s="20" t="s">
        <v>8274</v>
      </c>
      <c r="Q36" s="26">
        <v>126</v>
      </c>
      <c r="R36" s="20">
        <v>67.739999999999995</v>
      </c>
      <c r="S36" s="27"/>
      <c r="T36" s="27"/>
    </row>
    <row r="37" spans="1:20" x14ac:dyDescent="0.25">
      <c r="A37" s="20">
        <v>2808</v>
      </c>
      <c r="B37" s="22" t="s">
        <v>2808</v>
      </c>
      <c r="C37" s="20" t="s">
        <v>6918</v>
      </c>
      <c r="D37" s="23">
        <v>4500</v>
      </c>
      <c r="E37" s="24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8342</v>
      </c>
      <c r="O37" s="25" t="s">
        <v>8273</v>
      </c>
      <c r="P37" s="20" t="s">
        <v>8274</v>
      </c>
      <c r="Q37" s="26">
        <v>100</v>
      </c>
      <c r="R37" s="20">
        <v>65.38</v>
      </c>
      <c r="S37" s="27"/>
      <c r="T37" s="27"/>
    </row>
    <row r="38" spans="1:20" x14ac:dyDescent="0.25">
      <c r="A38" s="20">
        <v>2809</v>
      </c>
      <c r="B38" s="22" t="s">
        <v>2809</v>
      </c>
      <c r="C38" s="20" t="s">
        <v>6919</v>
      </c>
      <c r="D38" s="23">
        <v>2500</v>
      </c>
      <c r="E38" s="24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8342</v>
      </c>
      <c r="O38" s="25" t="s">
        <v>8273</v>
      </c>
      <c r="P38" s="20" t="s">
        <v>8274</v>
      </c>
      <c r="Q38" s="26">
        <v>102</v>
      </c>
      <c r="R38" s="20">
        <v>121.9</v>
      </c>
      <c r="S38" s="27"/>
      <c r="T38" s="27"/>
    </row>
    <row r="39" spans="1:20" x14ac:dyDescent="0.25">
      <c r="A39" s="20">
        <v>2810</v>
      </c>
      <c r="B39" s="22" t="s">
        <v>2810</v>
      </c>
      <c r="C39" s="20" t="s">
        <v>6920</v>
      </c>
      <c r="D39" s="23">
        <v>2500</v>
      </c>
      <c r="E39" s="24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8342</v>
      </c>
      <c r="O39" s="25" t="s">
        <v>8273</v>
      </c>
      <c r="P39" s="20" t="s">
        <v>8274</v>
      </c>
      <c r="Q39" s="26">
        <v>108</v>
      </c>
      <c r="R39" s="20">
        <v>47.46</v>
      </c>
      <c r="S39" s="27"/>
      <c r="T39" s="27"/>
    </row>
    <row r="40" spans="1:20" x14ac:dyDescent="0.25">
      <c r="A40" s="20">
        <v>2813</v>
      </c>
      <c r="B40" s="22" t="s">
        <v>2813</v>
      </c>
      <c r="C40" s="20" t="s">
        <v>6923</v>
      </c>
      <c r="D40" s="23">
        <v>2800</v>
      </c>
      <c r="E40" s="24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8342</v>
      </c>
      <c r="O40" s="25" t="s">
        <v>8273</v>
      </c>
      <c r="P40" s="20" t="s">
        <v>8274</v>
      </c>
      <c r="Q40" s="26">
        <v>128</v>
      </c>
      <c r="R40" s="20">
        <v>37.21</v>
      </c>
      <c r="S40" s="27"/>
      <c r="T40" s="27"/>
    </row>
    <row r="41" spans="1:20" x14ac:dyDescent="0.25">
      <c r="A41" s="20">
        <v>2818</v>
      </c>
      <c r="B41" s="22" t="s">
        <v>2818</v>
      </c>
      <c r="C41" s="20" t="s">
        <v>6928</v>
      </c>
      <c r="D41" s="23">
        <v>10000</v>
      </c>
      <c r="E41" s="24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8342</v>
      </c>
      <c r="O41" s="25" t="s">
        <v>8273</v>
      </c>
      <c r="P41" s="20" t="s">
        <v>8274</v>
      </c>
      <c r="Q41" s="26">
        <v>106</v>
      </c>
      <c r="R41" s="20">
        <v>103.95</v>
      </c>
      <c r="S41" s="27"/>
      <c r="T41" s="27"/>
    </row>
    <row r="42" spans="1:20" x14ac:dyDescent="0.25">
      <c r="A42" s="20">
        <v>2822</v>
      </c>
      <c r="B42" s="22" t="s">
        <v>2822</v>
      </c>
      <c r="C42" s="20" t="s">
        <v>6932</v>
      </c>
      <c r="D42" s="23">
        <v>6000</v>
      </c>
      <c r="E42" s="24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8342</v>
      </c>
      <c r="O42" s="25" t="s">
        <v>8273</v>
      </c>
      <c r="P42" s="20" t="s">
        <v>8274</v>
      </c>
      <c r="Q42" s="26">
        <v>100</v>
      </c>
      <c r="R42" s="20">
        <v>63.83</v>
      </c>
      <c r="S42" s="27"/>
      <c r="T42" s="27"/>
    </row>
    <row r="43" spans="1:20" x14ac:dyDescent="0.25">
      <c r="A43" s="20">
        <v>2824</v>
      </c>
      <c r="B43" s="22" t="s">
        <v>2824</v>
      </c>
      <c r="C43" s="20" t="s">
        <v>6934</v>
      </c>
      <c r="D43" s="23">
        <v>650</v>
      </c>
      <c r="E43" s="24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8342</v>
      </c>
      <c r="O43" s="25" t="s">
        <v>8273</v>
      </c>
      <c r="P43" s="20" t="s">
        <v>8274</v>
      </c>
      <c r="Q43" s="26">
        <v>117</v>
      </c>
      <c r="R43" s="20">
        <v>50.67</v>
      </c>
      <c r="S43" s="27"/>
      <c r="T43" s="27"/>
    </row>
    <row r="44" spans="1:20" x14ac:dyDescent="0.25">
      <c r="A44" s="20">
        <v>2826</v>
      </c>
      <c r="B44" s="22" t="s">
        <v>2826</v>
      </c>
      <c r="C44" s="20" t="s">
        <v>6936</v>
      </c>
      <c r="D44" s="23">
        <v>2000</v>
      </c>
      <c r="E44" s="24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8342</v>
      </c>
      <c r="O44" s="25" t="s">
        <v>8273</v>
      </c>
      <c r="P44" s="20" t="s">
        <v>8274</v>
      </c>
      <c r="Q44" s="26">
        <v>108</v>
      </c>
      <c r="R44" s="20">
        <v>113.42</v>
      </c>
      <c r="S44" s="27"/>
      <c r="T44" s="27"/>
    </row>
    <row r="45" spans="1:20" x14ac:dyDescent="0.25">
      <c r="A45" s="20">
        <v>2827</v>
      </c>
      <c r="B45" s="22" t="s">
        <v>2827</v>
      </c>
      <c r="C45" s="20" t="s">
        <v>6937</v>
      </c>
      <c r="D45" s="23">
        <v>2000</v>
      </c>
      <c r="E45" s="24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8342</v>
      </c>
      <c r="O45" s="25" t="s">
        <v>8273</v>
      </c>
      <c r="P45" s="20" t="s">
        <v>8274</v>
      </c>
      <c r="Q45" s="26">
        <v>120</v>
      </c>
      <c r="R45" s="20">
        <v>104.57</v>
      </c>
      <c r="S45" s="27"/>
      <c r="T45" s="27"/>
    </row>
    <row r="46" spans="1:20" x14ac:dyDescent="0.25">
      <c r="A46" s="20">
        <v>2830</v>
      </c>
      <c r="B46" s="22" t="s">
        <v>2830</v>
      </c>
      <c r="C46" s="20" t="s">
        <v>6940</v>
      </c>
      <c r="D46" s="23">
        <v>3000</v>
      </c>
      <c r="E46" s="24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8342</v>
      </c>
      <c r="O46" s="25" t="s">
        <v>8273</v>
      </c>
      <c r="P46" s="20" t="s">
        <v>8274</v>
      </c>
      <c r="Q46" s="26">
        <v>100</v>
      </c>
      <c r="R46" s="20">
        <v>272.73</v>
      </c>
      <c r="S46" s="27"/>
      <c r="T46" s="27"/>
    </row>
    <row r="47" spans="1:20" x14ac:dyDescent="0.25">
      <c r="A47" s="20">
        <v>2831</v>
      </c>
      <c r="B47" s="22" t="s">
        <v>2831</v>
      </c>
      <c r="C47" s="20" t="s">
        <v>6941</v>
      </c>
      <c r="D47" s="23">
        <v>3000</v>
      </c>
      <c r="E47" s="24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8342</v>
      </c>
      <c r="O47" s="25" t="s">
        <v>8273</v>
      </c>
      <c r="P47" s="20" t="s">
        <v>8274</v>
      </c>
      <c r="Q47" s="26">
        <v>111</v>
      </c>
      <c r="R47" s="20">
        <v>63.85</v>
      </c>
      <c r="S47" s="27"/>
      <c r="T47" s="27"/>
    </row>
    <row r="48" spans="1:20" x14ac:dyDescent="0.25">
      <c r="A48" s="20">
        <v>2833</v>
      </c>
      <c r="B48" s="22" t="s">
        <v>2833</v>
      </c>
      <c r="C48" s="20" t="s">
        <v>6943</v>
      </c>
      <c r="D48" s="23">
        <v>2700</v>
      </c>
      <c r="E48" s="24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8342</v>
      </c>
      <c r="O48" s="25" t="s">
        <v>8273</v>
      </c>
      <c r="P48" s="20" t="s">
        <v>8274</v>
      </c>
      <c r="Q48" s="26">
        <v>108</v>
      </c>
      <c r="R48" s="20">
        <v>83.51</v>
      </c>
      <c r="S48" s="27"/>
      <c r="T48" s="27"/>
    </row>
    <row r="49" spans="1:20" x14ac:dyDescent="0.25">
      <c r="A49" s="20">
        <v>2836</v>
      </c>
      <c r="B49" s="22" t="s">
        <v>2836</v>
      </c>
      <c r="C49" s="20" t="s">
        <v>6946</v>
      </c>
      <c r="D49" s="23">
        <v>450</v>
      </c>
      <c r="E49" s="24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8342</v>
      </c>
      <c r="O49" s="25" t="s">
        <v>8273</v>
      </c>
      <c r="P49" s="20" t="s">
        <v>8274</v>
      </c>
      <c r="Q49" s="26">
        <v>108</v>
      </c>
      <c r="R49" s="20">
        <v>44.09</v>
      </c>
      <c r="S49" s="27"/>
      <c r="T49" s="27"/>
    </row>
    <row r="50" spans="1:20" x14ac:dyDescent="0.25">
      <c r="A50" s="20">
        <v>2838</v>
      </c>
      <c r="B50" s="22" t="s">
        <v>2838</v>
      </c>
      <c r="C50" s="20" t="s">
        <v>6948</v>
      </c>
      <c r="D50" s="23">
        <v>2000</v>
      </c>
      <c r="E50" s="24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8342</v>
      </c>
      <c r="O50" s="25" t="s">
        <v>8273</v>
      </c>
      <c r="P50" s="20" t="s">
        <v>8274</v>
      </c>
      <c r="Q50" s="26">
        <v>120</v>
      </c>
      <c r="R50" s="20">
        <v>44.54</v>
      </c>
      <c r="S50" s="27"/>
      <c r="T50" s="27"/>
    </row>
    <row r="51" spans="1:20" x14ac:dyDescent="0.25">
      <c r="A51" s="20">
        <v>2839</v>
      </c>
      <c r="B51" s="22" t="s">
        <v>2839</v>
      </c>
      <c r="C51" s="20" t="s">
        <v>6949</v>
      </c>
      <c r="D51" s="23">
        <v>3500</v>
      </c>
      <c r="E51" s="24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8342</v>
      </c>
      <c r="O51" s="25" t="s">
        <v>8273</v>
      </c>
      <c r="P51" s="20" t="s">
        <v>8274</v>
      </c>
      <c r="Q51" s="26">
        <v>111</v>
      </c>
      <c r="R51" s="20">
        <v>125.81</v>
      </c>
      <c r="S51" s="27"/>
      <c r="T51" s="27"/>
    </row>
    <row r="52" spans="1:20" x14ac:dyDescent="0.25">
      <c r="A52" s="20">
        <v>2961</v>
      </c>
      <c r="B52" s="22" t="s">
        <v>2961</v>
      </c>
      <c r="C52" s="20" t="s">
        <v>7071</v>
      </c>
      <c r="D52" s="23">
        <v>5000</v>
      </c>
      <c r="E52" s="24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8342</v>
      </c>
      <c r="O52" s="25" t="s">
        <v>8273</v>
      </c>
      <c r="P52" s="20" t="s">
        <v>8274</v>
      </c>
      <c r="Q52" s="26">
        <v>110</v>
      </c>
      <c r="R52" s="20">
        <v>50.75</v>
      </c>
      <c r="S52" s="27"/>
      <c r="T52" s="27"/>
    </row>
    <row r="53" spans="1:20" x14ac:dyDescent="0.25">
      <c r="A53" s="20">
        <v>2962</v>
      </c>
      <c r="B53" s="22" t="s">
        <v>2962</v>
      </c>
      <c r="C53" s="20" t="s">
        <v>7072</v>
      </c>
      <c r="D53" s="23">
        <v>1000</v>
      </c>
      <c r="E53" s="24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8342</v>
      </c>
      <c r="O53" s="25" t="s">
        <v>8273</v>
      </c>
      <c r="P53" s="20" t="s">
        <v>8274</v>
      </c>
      <c r="Q53" s="26">
        <v>122</v>
      </c>
      <c r="R53" s="20">
        <v>60.9</v>
      </c>
      <c r="S53" s="27"/>
      <c r="T53" s="27"/>
    </row>
    <row r="54" spans="1:20" x14ac:dyDescent="0.25">
      <c r="A54" s="20">
        <v>2963</v>
      </c>
      <c r="B54" s="22" t="s">
        <v>2963</v>
      </c>
      <c r="C54" s="20" t="s">
        <v>7073</v>
      </c>
      <c r="D54" s="23">
        <v>10000</v>
      </c>
      <c r="E54" s="24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8342</v>
      </c>
      <c r="O54" s="25" t="s">
        <v>8273</v>
      </c>
      <c r="P54" s="20" t="s">
        <v>8274</v>
      </c>
      <c r="Q54" s="26">
        <v>107</v>
      </c>
      <c r="R54" s="20">
        <v>109.03</v>
      </c>
      <c r="S54" s="27"/>
      <c r="T54" s="27"/>
    </row>
    <row r="55" spans="1:20" x14ac:dyDescent="0.25">
      <c r="A55" s="20">
        <v>2964</v>
      </c>
      <c r="B55" s="22" t="s">
        <v>2964</v>
      </c>
      <c r="C55" s="20" t="s">
        <v>7074</v>
      </c>
      <c r="D55" s="23">
        <v>5000</v>
      </c>
      <c r="E55" s="24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8342</v>
      </c>
      <c r="O55" s="25" t="s">
        <v>8273</v>
      </c>
      <c r="P55" s="20" t="s">
        <v>8274</v>
      </c>
      <c r="Q55" s="26">
        <v>101</v>
      </c>
      <c r="R55" s="20">
        <v>25.69</v>
      </c>
      <c r="S55" s="27"/>
      <c r="T55" s="27"/>
    </row>
    <row r="56" spans="1:20" x14ac:dyDescent="0.25">
      <c r="A56" s="20">
        <v>2965</v>
      </c>
      <c r="B56" s="22" t="s">
        <v>2965</v>
      </c>
      <c r="C56" s="20" t="s">
        <v>7075</v>
      </c>
      <c r="D56" s="23">
        <v>1500</v>
      </c>
      <c r="E56" s="24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8342</v>
      </c>
      <c r="O56" s="25" t="s">
        <v>8273</v>
      </c>
      <c r="P56" s="20" t="s">
        <v>8274</v>
      </c>
      <c r="Q56" s="26">
        <v>109</v>
      </c>
      <c r="R56" s="20">
        <v>41.92</v>
      </c>
      <c r="S56" s="27"/>
      <c r="T56" s="27"/>
    </row>
    <row r="57" spans="1:20" x14ac:dyDescent="0.25">
      <c r="A57" s="20">
        <v>2966</v>
      </c>
      <c r="B57" s="22" t="s">
        <v>2966</v>
      </c>
      <c r="C57" s="20" t="s">
        <v>7076</v>
      </c>
      <c r="D57" s="23">
        <v>10000</v>
      </c>
      <c r="E57" s="24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8342</v>
      </c>
      <c r="O57" s="25" t="s">
        <v>8273</v>
      </c>
      <c r="P57" s="20" t="s">
        <v>8274</v>
      </c>
      <c r="Q57" s="26">
        <v>114</v>
      </c>
      <c r="R57" s="20">
        <v>88.77</v>
      </c>
      <c r="S57" s="27"/>
      <c r="T57" s="27"/>
    </row>
    <row r="58" spans="1:20" x14ac:dyDescent="0.25">
      <c r="A58" s="20">
        <v>2967</v>
      </c>
      <c r="B58" s="22" t="s">
        <v>2967</v>
      </c>
      <c r="C58" s="20" t="s">
        <v>7077</v>
      </c>
      <c r="D58" s="23">
        <v>5000</v>
      </c>
      <c r="E58" s="24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8342</v>
      </c>
      <c r="O58" s="25" t="s">
        <v>8273</v>
      </c>
      <c r="P58" s="20" t="s">
        <v>8274</v>
      </c>
      <c r="Q58" s="26">
        <v>114</v>
      </c>
      <c r="R58" s="20">
        <v>80.23</v>
      </c>
      <c r="S58" s="27"/>
      <c r="T58" s="27"/>
    </row>
    <row r="59" spans="1:20" x14ac:dyDescent="0.25">
      <c r="A59" s="20">
        <v>2968</v>
      </c>
      <c r="B59" s="22" t="s">
        <v>2968</v>
      </c>
      <c r="C59" s="20" t="s">
        <v>7078</v>
      </c>
      <c r="D59" s="23">
        <v>3500</v>
      </c>
      <c r="E59" s="24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8342</v>
      </c>
      <c r="O59" s="25" t="s">
        <v>8273</v>
      </c>
      <c r="P59" s="20" t="s">
        <v>8274</v>
      </c>
      <c r="Q59" s="26">
        <v>106</v>
      </c>
      <c r="R59" s="20">
        <v>78.94</v>
      </c>
      <c r="S59" s="27"/>
      <c r="T59" s="27"/>
    </row>
    <row r="60" spans="1:20" x14ac:dyDescent="0.25">
      <c r="A60" s="20">
        <v>2970</v>
      </c>
      <c r="B60" s="22" t="s">
        <v>2970</v>
      </c>
      <c r="C60" s="20" t="s">
        <v>7080</v>
      </c>
      <c r="D60" s="23">
        <v>6000</v>
      </c>
      <c r="E60" s="24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8342</v>
      </c>
      <c r="O60" s="25" t="s">
        <v>8273</v>
      </c>
      <c r="P60" s="20" t="s">
        <v>8274</v>
      </c>
      <c r="Q60" s="26">
        <v>106</v>
      </c>
      <c r="R60" s="20">
        <v>69.89</v>
      </c>
      <c r="S60" s="27"/>
      <c r="T60" s="27"/>
    </row>
    <row r="61" spans="1:20" x14ac:dyDescent="0.25">
      <c r="A61" s="20">
        <v>2971</v>
      </c>
      <c r="B61" s="22" t="s">
        <v>2971</v>
      </c>
      <c r="C61" s="20" t="s">
        <v>7081</v>
      </c>
      <c r="D61" s="23">
        <v>3200</v>
      </c>
      <c r="E61" s="24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8342</v>
      </c>
      <c r="O61" s="25" t="s">
        <v>8273</v>
      </c>
      <c r="P61" s="20" t="s">
        <v>8274</v>
      </c>
      <c r="Q61" s="26">
        <v>100</v>
      </c>
      <c r="R61" s="20">
        <v>74.53</v>
      </c>
      <c r="S61" s="27"/>
      <c r="T61" s="27"/>
    </row>
    <row r="62" spans="1:20" x14ac:dyDescent="0.25">
      <c r="A62" s="20">
        <v>2972</v>
      </c>
      <c r="B62" s="22" t="s">
        <v>2972</v>
      </c>
      <c r="C62" s="20" t="s">
        <v>7082</v>
      </c>
      <c r="D62" s="23">
        <v>2000</v>
      </c>
      <c r="E62" s="24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8342</v>
      </c>
      <c r="O62" s="25" t="s">
        <v>8273</v>
      </c>
      <c r="P62" s="20" t="s">
        <v>8274</v>
      </c>
      <c r="Q62" s="26">
        <v>105</v>
      </c>
      <c r="R62" s="20">
        <v>123.94</v>
      </c>
      <c r="S62" s="27"/>
      <c r="T62" s="27"/>
    </row>
    <row r="63" spans="1:20" x14ac:dyDescent="0.25">
      <c r="A63" s="20">
        <v>2973</v>
      </c>
      <c r="B63" s="22" t="s">
        <v>2973</v>
      </c>
      <c r="C63" s="20" t="s">
        <v>7083</v>
      </c>
      <c r="D63" s="23">
        <v>5000</v>
      </c>
      <c r="E63" s="24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8342</v>
      </c>
      <c r="O63" s="25" t="s">
        <v>8273</v>
      </c>
      <c r="P63" s="20" t="s">
        <v>8274</v>
      </c>
      <c r="Q63" s="26">
        <v>175</v>
      </c>
      <c r="R63" s="20">
        <v>264.85000000000002</v>
      </c>
      <c r="S63" s="27"/>
      <c r="T63" s="27"/>
    </row>
    <row r="64" spans="1:20" x14ac:dyDescent="0.25">
      <c r="A64" s="20">
        <v>2974</v>
      </c>
      <c r="B64" s="22" t="s">
        <v>2974</v>
      </c>
      <c r="C64" s="20" t="s">
        <v>7084</v>
      </c>
      <c r="D64" s="23">
        <v>5000</v>
      </c>
      <c r="E64" s="24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8342</v>
      </c>
      <c r="O64" s="25" t="s">
        <v>8273</v>
      </c>
      <c r="P64" s="20" t="s">
        <v>8274</v>
      </c>
      <c r="Q64" s="26">
        <v>102</v>
      </c>
      <c r="R64" s="20">
        <v>58.62</v>
      </c>
      <c r="S64" s="27"/>
      <c r="T64" s="27"/>
    </row>
    <row r="65" spans="1:20" x14ac:dyDescent="0.25">
      <c r="A65" s="20">
        <v>2975</v>
      </c>
      <c r="B65" s="22" t="s">
        <v>2975</v>
      </c>
      <c r="C65" s="20" t="s">
        <v>7085</v>
      </c>
      <c r="D65" s="23">
        <v>8000</v>
      </c>
      <c r="E65" s="24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8342</v>
      </c>
      <c r="O65" s="25" t="s">
        <v>8273</v>
      </c>
      <c r="P65" s="20" t="s">
        <v>8274</v>
      </c>
      <c r="Q65" s="26">
        <v>100</v>
      </c>
      <c r="R65" s="20">
        <v>70.88</v>
      </c>
      <c r="S65" s="27"/>
      <c r="T65" s="27"/>
    </row>
    <row r="66" spans="1:20" x14ac:dyDescent="0.25">
      <c r="A66" s="20">
        <v>2977</v>
      </c>
      <c r="B66" s="22" t="s">
        <v>2977</v>
      </c>
      <c r="C66" s="20" t="s">
        <v>7087</v>
      </c>
      <c r="D66" s="23">
        <v>3000</v>
      </c>
      <c r="E66" s="24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8342</v>
      </c>
      <c r="O66" s="25" t="s">
        <v>8273</v>
      </c>
      <c r="P66" s="20" t="s">
        <v>8274</v>
      </c>
      <c r="Q66" s="26">
        <v>114</v>
      </c>
      <c r="R66" s="20">
        <v>113.57</v>
      </c>
      <c r="S66" s="27"/>
      <c r="T66" s="27"/>
    </row>
    <row r="67" spans="1:20" x14ac:dyDescent="0.25">
      <c r="A67" s="20">
        <v>2978</v>
      </c>
      <c r="B67" s="22" t="s">
        <v>2978</v>
      </c>
      <c r="C67" s="20" t="s">
        <v>7088</v>
      </c>
      <c r="D67" s="23">
        <v>750</v>
      </c>
      <c r="E67" s="24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8342</v>
      </c>
      <c r="O67" s="25" t="s">
        <v>8273</v>
      </c>
      <c r="P67" s="20" t="s">
        <v>8274</v>
      </c>
      <c r="Q67" s="26">
        <v>129</v>
      </c>
      <c r="R67" s="20">
        <v>60.69</v>
      </c>
      <c r="S67" s="27"/>
      <c r="T67" s="27"/>
    </row>
    <row r="68" spans="1:20" x14ac:dyDescent="0.25">
      <c r="A68" s="20">
        <v>2979</v>
      </c>
      <c r="B68" s="22" t="s">
        <v>2979</v>
      </c>
      <c r="C68" s="20" t="s">
        <v>7089</v>
      </c>
      <c r="D68" s="23">
        <v>5000</v>
      </c>
      <c r="E68" s="24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8342</v>
      </c>
      <c r="O68" s="25" t="s">
        <v>8273</v>
      </c>
      <c r="P68" s="20" t="s">
        <v>8274</v>
      </c>
      <c r="Q68" s="26">
        <v>101</v>
      </c>
      <c r="R68" s="20">
        <v>110.22</v>
      </c>
      <c r="S68" s="27"/>
      <c r="T68" s="27"/>
    </row>
    <row r="69" spans="1:20" x14ac:dyDescent="0.25">
      <c r="A69" s="20">
        <v>2980</v>
      </c>
      <c r="B69" s="22" t="s">
        <v>2980</v>
      </c>
      <c r="C69" s="20" t="s">
        <v>7090</v>
      </c>
      <c r="D69" s="23">
        <v>3000</v>
      </c>
      <c r="E69" s="24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8342</v>
      </c>
      <c r="O69" s="25" t="s">
        <v>8273</v>
      </c>
      <c r="P69" s="20" t="s">
        <v>8274</v>
      </c>
      <c r="Q69" s="26">
        <v>109</v>
      </c>
      <c r="R69" s="20">
        <v>136.46</v>
      </c>
      <c r="S69" s="27"/>
      <c r="T69" s="27"/>
    </row>
    <row r="70" spans="1:20" x14ac:dyDescent="0.25">
      <c r="A70" s="20">
        <v>3147</v>
      </c>
      <c r="B70" s="22" t="s">
        <v>3147</v>
      </c>
      <c r="C70" s="20" t="s">
        <v>7257</v>
      </c>
      <c r="D70" s="23">
        <v>20000</v>
      </c>
      <c r="E70" s="24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8342</v>
      </c>
      <c r="O70" s="25" t="s">
        <v>8273</v>
      </c>
      <c r="P70" s="20" t="s">
        <v>8274</v>
      </c>
      <c r="Q70" s="26">
        <v>118</v>
      </c>
      <c r="R70" s="20">
        <v>110.35</v>
      </c>
      <c r="S70" s="27"/>
      <c r="T70" s="27"/>
    </row>
    <row r="71" spans="1:20" x14ac:dyDescent="0.25">
      <c r="A71" s="20">
        <v>3148</v>
      </c>
      <c r="B71" s="22" t="s">
        <v>3148</v>
      </c>
      <c r="C71" s="20" t="s">
        <v>7258</v>
      </c>
      <c r="D71" s="23">
        <v>1800</v>
      </c>
      <c r="E71" s="24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8342</v>
      </c>
      <c r="O71" s="25" t="s">
        <v>8273</v>
      </c>
      <c r="P71" s="20" t="s">
        <v>8274</v>
      </c>
      <c r="Q71" s="26">
        <v>131</v>
      </c>
      <c r="R71" s="20">
        <v>41.42</v>
      </c>
      <c r="S71" s="27"/>
      <c r="T71" s="27"/>
    </row>
    <row r="72" spans="1:20" x14ac:dyDescent="0.25">
      <c r="A72" s="20">
        <v>3149</v>
      </c>
      <c r="B72" s="22" t="s">
        <v>3149</v>
      </c>
      <c r="C72" s="20" t="s">
        <v>7259</v>
      </c>
      <c r="D72" s="23">
        <v>1250</v>
      </c>
      <c r="E72" s="24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8342</v>
      </c>
      <c r="O72" s="25" t="s">
        <v>8273</v>
      </c>
      <c r="P72" s="20" t="s">
        <v>8274</v>
      </c>
      <c r="Q72" s="26">
        <v>104</v>
      </c>
      <c r="R72" s="20">
        <v>52</v>
      </c>
      <c r="S72" s="27"/>
      <c r="T72" s="27"/>
    </row>
    <row r="73" spans="1:20" x14ac:dyDescent="0.25">
      <c r="A73" s="20">
        <v>3150</v>
      </c>
      <c r="B73" s="22" t="s">
        <v>3150</v>
      </c>
      <c r="C73" s="20" t="s">
        <v>7260</v>
      </c>
      <c r="D73" s="23">
        <v>3500</v>
      </c>
      <c r="E73" s="24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8342</v>
      </c>
      <c r="O73" s="25" t="s">
        <v>8273</v>
      </c>
      <c r="P73" s="20" t="s">
        <v>8274</v>
      </c>
      <c r="Q73" s="26">
        <v>101</v>
      </c>
      <c r="R73" s="20">
        <v>33.99</v>
      </c>
      <c r="S73" s="27"/>
      <c r="T73" s="27"/>
    </row>
    <row r="74" spans="1:20" x14ac:dyDescent="0.25">
      <c r="A74" s="20">
        <v>3151</v>
      </c>
      <c r="B74" s="22" t="s">
        <v>3151</v>
      </c>
      <c r="C74" s="20" t="s">
        <v>7261</v>
      </c>
      <c r="D74" s="23">
        <v>3500</v>
      </c>
      <c r="E74" s="24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8342</v>
      </c>
      <c r="O74" s="25" t="s">
        <v>8273</v>
      </c>
      <c r="P74" s="20" t="s">
        <v>8274</v>
      </c>
      <c r="Q74" s="26">
        <v>100</v>
      </c>
      <c r="R74" s="20">
        <v>103.35</v>
      </c>
      <c r="S74" s="27"/>
      <c r="T74" s="27"/>
    </row>
    <row r="75" spans="1:20" x14ac:dyDescent="0.25">
      <c r="A75" s="20">
        <v>3153</v>
      </c>
      <c r="B75" s="22" t="s">
        <v>3153</v>
      </c>
      <c r="C75" s="20" t="s">
        <v>7263</v>
      </c>
      <c r="D75" s="23">
        <v>3000</v>
      </c>
      <c r="E75" s="24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8342</v>
      </c>
      <c r="O75" s="25" t="s">
        <v>8273</v>
      </c>
      <c r="P75" s="20" t="s">
        <v>8274</v>
      </c>
      <c r="Q75" s="26">
        <v>336</v>
      </c>
      <c r="R75" s="20">
        <v>41.77</v>
      </c>
      <c r="S75" s="27"/>
      <c r="T75" s="27"/>
    </row>
    <row r="76" spans="1:20" x14ac:dyDescent="0.25">
      <c r="A76" s="20">
        <v>3154</v>
      </c>
      <c r="B76" s="22" t="s">
        <v>3154</v>
      </c>
      <c r="C76" s="20" t="s">
        <v>7264</v>
      </c>
      <c r="D76" s="23">
        <v>7000</v>
      </c>
      <c r="E76" s="24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8342</v>
      </c>
      <c r="O76" s="25" t="s">
        <v>8273</v>
      </c>
      <c r="P76" s="20" t="s">
        <v>8274</v>
      </c>
      <c r="Q76" s="26">
        <v>113</v>
      </c>
      <c r="R76" s="20">
        <v>64.27</v>
      </c>
      <c r="S76" s="27"/>
      <c r="T76" s="27"/>
    </row>
    <row r="77" spans="1:20" x14ac:dyDescent="0.25">
      <c r="A77" s="20">
        <v>3156</v>
      </c>
      <c r="B77" s="22" t="s">
        <v>3156</v>
      </c>
      <c r="C77" s="20" t="s">
        <v>7266</v>
      </c>
      <c r="D77" s="23">
        <v>5500</v>
      </c>
      <c r="E77" s="24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8342</v>
      </c>
      <c r="O77" s="25" t="s">
        <v>8273</v>
      </c>
      <c r="P77" s="20" t="s">
        <v>8274</v>
      </c>
      <c r="Q77" s="26">
        <v>102</v>
      </c>
      <c r="R77" s="20">
        <v>62.92</v>
      </c>
      <c r="S77" s="27"/>
      <c r="T77" s="27"/>
    </row>
    <row r="78" spans="1:20" x14ac:dyDescent="0.25">
      <c r="A78" s="20">
        <v>3157</v>
      </c>
      <c r="B78" s="22" t="s">
        <v>3157</v>
      </c>
      <c r="C78" s="20" t="s">
        <v>7267</v>
      </c>
      <c r="D78" s="23">
        <v>4000</v>
      </c>
      <c r="E78" s="24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8342</v>
      </c>
      <c r="O78" s="25" t="s">
        <v>8273</v>
      </c>
      <c r="P78" s="20" t="s">
        <v>8274</v>
      </c>
      <c r="Q78" s="26">
        <v>101</v>
      </c>
      <c r="R78" s="20">
        <v>98.54</v>
      </c>
      <c r="S78" s="27"/>
      <c r="T78" s="27"/>
    </row>
    <row r="79" spans="1:20" x14ac:dyDescent="0.25">
      <c r="A79" s="20">
        <v>3158</v>
      </c>
      <c r="B79" s="22" t="s">
        <v>3158</v>
      </c>
      <c r="C79" s="20" t="s">
        <v>7268</v>
      </c>
      <c r="D79" s="23">
        <v>5000</v>
      </c>
      <c r="E79" s="24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8342</v>
      </c>
      <c r="O79" s="25" t="s">
        <v>8273</v>
      </c>
      <c r="P79" s="20" t="s">
        <v>8274</v>
      </c>
      <c r="Q79" s="26">
        <v>114</v>
      </c>
      <c r="R79" s="20">
        <v>82.61</v>
      </c>
      <c r="S79" s="27"/>
      <c r="T79" s="27"/>
    </row>
    <row r="80" spans="1:20" x14ac:dyDescent="0.25">
      <c r="A80" s="20">
        <v>3159</v>
      </c>
      <c r="B80" s="22" t="s">
        <v>3159</v>
      </c>
      <c r="C80" s="20" t="s">
        <v>7269</v>
      </c>
      <c r="D80" s="23">
        <v>1500</v>
      </c>
      <c r="E80" s="24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8342</v>
      </c>
      <c r="O80" s="25" t="s">
        <v>8273</v>
      </c>
      <c r="P80" s="20" t="s">
        <v>8274</v>
      </c>
      <c r="Q80" s="26">
        <v>133</v>
      </c>
      <c r="R80" s="20">
        <v>38.5</v>
      </c>
      <c r="S80" s="27"/>
      <c r="T80" s="27"/>
    </row>
    <row r="81" spans="1:20" x14ac:dyDescent="0.25">
      <c r="A81" s="20">
        <v>3160</v>
      </c>
      <c r="B81" s="22" t="s">
        <v>3160</v>
      </c>
      <c r="C81" s="20" t="s">
        <v>7270</v>
      </c>
      <c r="D81" s="23">
        <v>4500</v>
      </c>
      <c r="E81" s="24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8342</v>
      </c>
      <c r="O81" s="25" t="s">
        <v>8273</v>
      </c>
      <c r="P81" s="20" t="s">
        <v>8274</v>
      </c>
      <c r="Q81" s="26">
        <v>102</v>
      </c>
      <c r="R81" s="20">
        <v>80.16</v>
      </c>
      <c r="S81" s="27"/>
      <c r="T81" s="27"/>
    </row>
    <row r="82" spans="1:20" x14ac:dyDescent="0.25">
      <c r="A82" s="20">
        <v>3162</v>
      </c>
      <c r="B82" s="22" t="s">
        <v>3162</v>
      </c>
      <c r="C82" s="20" t="s">
        <v>7272</v>
      </c>
      <c r="D82" s="23">
        <v>4000</v>
      </c>
      <c r="E82" s="24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8342</v>
      </c>
      <c r="O82" s="25" t="s">
        <v>8273</v>
      </c>
      <c r="P82" s="20" t="s">
        <v>8274</v>
      </c>
      <c r="Q82" s="26">
        <v>127</v>
      </c>
      <c r="R82" s="20">
        <v>80.73</v>
      </c>
      <c r="S82" s="27"/>
      <c r="T82" s="27"/>
    </row>
    <row r="83" spans="1:20" x14ac:dyDescent="0.25">
      <c r="A83" s="20">
        <v>3163</v>
      </c>
      <c r="B83" s="22" t="s">
        <v>3163</v>
      </c>
      <c r="C83" s="20" t="s">
        <v>7273</v>
      </c>
      <c r="D83" s="23">
        <v>13000</v>
      </c>
      <c r="E83" s="24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8342</v>
      </c>
      <c r="O83" s="25" t="s">
        <v>8273</v>
      </c>
      <c r="P83" s="20" t="s">
        <v>8274</v>
      </c>
      <c r="Q83" s="26">
        <v>111</v>
      </c>
      <c r="R83" s="20">
        <v>200.69</v>
      </c>
      <c r="S83" s="27"/>
      <c r="T83" s="27"/>
    </row>
    <row r="84" spans="1:20" x14ac:dyDescent="0.25">
      <c r="A84" s="20">
        <v>3164</v>
      </c>
      <c r="B84" s="22" t="s">
        <v>3164</v>
      </c>
      <c r="C84" s="20" t="s">
        <v>7274</v>
      </c>
      <c r="D84" s="23">
        <v>2500</v>
      </c>
      <c r="E84" s="24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8342</v>
      </c>
      <c r="O84" s="25" t="s">
        <v>8273</v>
      </c>
      <c r="P84" s="20" t="s">
        <v>8274</v>
      </c>
      <c r="Q84" s="26">
        <v>107</v>
      </c>
      <c r="R84" s="20">
        <v>37.590000000000003</v>
      </c>
      <c r="S84" s="27"/>
      <c r="T84" s="27"/>
    </row>
    <row r="85" spans="1:20" x14ac:dyDescent="0.25">
      <c r="A85" s="20">
        <v>3165</v>
      </c>
      <c r="B85" s="22" t="s">
        <v>3165</v>
      </c>
      <c r="C85" s="20" t="s">
        <v>7275</v>
      </c>
      <c r="D85" s="23">
        <v>750</v>
      </c>
      <c r="E85" s="24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8342</v>
      </c>
      <c r="O85" s="25" t="s">
        <v>8273</v>
      </c>
      <c r="P85" s="20" t="s">
        <v>8274</v>
      </c>
      <c r="Q85" s="26">
        <v>163</v>
      </c>
      <c r="R85" s="20">
        <v>58.1</v>
      </c>
      <c r="S85" s="27"/>
      <c r="T85" s="27"/>
    </row>
    <row r="86" spans="1:20" x14ac:dyDescent="0.25">
      <c r="A86" s="20">
        <v>3166</v>
      </c>
      <c r="B86" s="22" t="s">
        <v>3166</v>
      </c>
      <c r="C86" s="20" t="s">
        <v>7276</v>
      </c>
      <c r="D86" s="23">
        <v>35000</v>
      </c>
      <c r="E86" s="24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8342</v>
      </c>
      <c r="O86" s="25" t="s">
        <v>8273</v>
      </c>
      <c r="P86" s="20" t="s">
        <v>8274</v>
      </c>
      <c r="Q86" s="26">
        <v>160</v>
      </c>
      <c r="R86" s="20">
        <v>60.3</v>
      </c>
      <c r="S86" s="27"/>
      <c r="T86" s="27"/>
    </row>
    <row r="87" spans="1:20" x14ac:dyDescent="0.25">
      <c r="A87" s="20">
        <v>3167</v>
      </c>
      <c r="B87" s="22" t="s">
        <v>3167</v>
      </c>
      <c r="C87" s="20" t="s">
        <v>7277</v>
      </c>
      <c r="D87" s="23">
        <v>3000</v>
      </c>
      <c r="E87" s="24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8342</v>
      </c>
      <c r="O87" s="25" t="s">
        <v>8273</v>
      </c>
      <c r="P87" s="20" t="s">
        <v>8274</v>
      </c>
      <c r="Q87" s="26">
        <v>116</v>
      </c>
      <c r="R87" s="20">
        <v>63.36</v>
      </c>
      <c r="S87" s="27"/>
      <c r="T87" s="27"/>
    </row>
    <row r="88" spans="1:20" x14ac:dyDescent="0.25">
      <c r="A88" s="20">
        <v>3168</v>
      </c>
      <c r="B88" s="22" t="s">
        <v>3168</v>
      </c>
      <c r="C88" s="20" t="s">
        <v>7278</v>
      </c>
      <c r="D88" s="23">
        <v>2500</v>
      </c>
      <c r="E88" s="24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8342</v>
      </c>
      <c r="O88" s="25" t="s">
        <v>8273</v>
      </c>
      <c r="P88" s="20" t="s">
        <v>8274</v>
      </c>
      <c r="Q88" s="26">
        <v>124</v>
      </c>
      <c r="R88" s="20">
        <v>50.9</v>
      </c>
      <c r="S88" s="27"/>
      <c r="T88" s="27"/>
    </row>
    <row r="89" spans="1:20" x14ac:dyDescent="0.25">
      <c r="A89" s="20">
        <v>3169</v>
      </c>
      <c r="B89" s="22" t="s">
        <v>3169</v>
      </c>
      <c r="C89" s="20" t="s">
        <v>7279</v>
      </c>
      <c r="D89" s="23">
        <v>8000</v>
      </c>
      <c r="E89" s="24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8342</v>
      </c>
      <c r="O89" s="25" t="s">
        <v>8273</v>
      </c>
      <c r="P89" s="20" t="s">
        <v>8274</v>
      </c>
      <c r="Q89" s="26">
        <v>103</v>
      </c>
      <c r="R89" s="20">
        <v>100.5</v>
      </c>
      <c r="S89" s="27"/>
      <c r="T89" s="27"/>
    </row>
    <row r="90" spans="1:20" x14ac:dyDescent="0.25">
      <c r="A90" s="20">
        <v>3170</v>
      </c>
      <c r="B90" s="22" t="s">
        <v>3170</v>
      </c>
      <c r="C90" s="20" t="s">
        <v>7280</v>
      </c>
      <c r="D90" s="23">
        <v>2000</v>
      </c>
      <c r="E90" s="24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8342</v>
      </c>
      <c r="O90" s="25" t="s">
        <v>8273</v>
      </c>
      <c r="P90" s="20" t="s">
        <v>8274</v>
      </c>
      <c r="Q90" s="26">
        <v>112</v>
      </c>
      <c r="R90" s="20">
        <v>31.62</v>
      </c>
      <c r="S90" s="27"/>
      <c r="T90" s="27"/>
    </row>
    <row r="91" spans="1:20" x14ac:dyDescent="0.25">
      <c r="A91" s="20">
        <v>3172</v>
      </c>
      <c r="B91" s="22" t="s">
        <v>3172</v>
      </c>
      <c r="C91" s="20" t="s">
        <v>7282</v>
      </c>
      <c r="D91" s="23">
        <v>2000</v>
      </c>
      <c r="E91" s="24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8342</v>
      </c>
      <c r="O91" s="25" t="s">
        <v>8273</v>
      </c>
      <c r="P91" s="20" t="s">
        <v>8274</v>
      </c>
      <c r="Q91" s="26">
        <v>115</v>
      </c>
      <c r="R91" s="20">
        <v>79.31</v>
      </c>
      <c r="S91" s="27"/>
      <c r="T91" s="27"/>
    </row>
    <row r="92" spans="1:20" x14ac:dyDescent="0.25">
      <c r="A92" s="20">
        <v>3173</v>
      </c>
      <c r="B92" s="22" t="s">
        <v>3173</v>
      </c>
      <c r="C92" s="20" t="s">
        <v>7283</v>
      </c>
      <c r="D92" s="23">
        <v>10000</v>
      </c>
      <c r="E92" s="24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8342</v>
      </c>
      <c r="O92" s="25" t="s">
        <v>8273</v>
      </c>
      <c r="P92" s="20" t="s">
        <v>8274</v>
      </c>
      <c r="Q92" s="26">
        <v>103</v>
      </c>
      <c r="R92" s="20">
        <v>139.19</v>
      </c>
      <c r="S92" s="27"/>
      <c r="T92" s="27"/>
    </row>
    <row r="93" spans="1:20" x14ac:dyDescent="0.25">
      <c r="A93" s="20">
        <v>3174</v>
      </c>
      <c r="B93" s="22" t="s">
        <v>3174</v>
      </c>
      <c r="C93" s="20" t="s">
        <v>7284</v>
      </c>
      <c r="D93" s="23">
        <v>3000</v>
      </c>
      <c r="E93" s="24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8342</v>
      </c>
      <c r="O93" s="25" t="s">
        <v>8273</v>
      </c>
      <c r="P93" s="20" t="s">
        <v>8274</v>
      </c>
      <c r="Q93" s="26">
        <v>101</v>
      </c>
      <c r="R93" s="20">
        <v>131.91</v>
      </c>
      <c r="S93" s="27"/>
      <c r="T93" s="27"/>
    </row>
    <row r="94" spans="1:20" x14ac:dyDescent="0.25">
      <c r="A94" s="20">
        <v>3175</v>
      </c>
      <c r="B94" s="22" t="s">
        <v>3175</v>
      </c>
      <c r="C94" s="20" t="s">
        <v>7285</v>
      </c>
      <c r="D94" s="23">
        <v>5000</v>
      </c>
      <c r="E94" s="24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8342</v>
      </c>
      <c r="O94" s="25" t="s">
        <v>8273</v>
      </c>
      <c r="P94" s="20" t="s">
        <v>8274</v>
      </c>
      <c r="Q94" s="26">
        <v>110</v>
      </c>
      <c r="R94" s="20">
        <v>91.3</v>
      </c>
      <c r="S94" s="27"/>
      <c r="T94" s="27"/>
    </row>
    <row r="95" spans="1:20" x14ac:dyDescent="0.25">
      <c r="A95" s="20">
        <v>3176</v>
      </c>
      <c r="B95" s="22" t="s">
        <v>3176</v>
      </c>
      <c r="C95" s="20" t="s">
        <v>7286</v>
      </c>
      <c r="D95" s="23">
        <v>1900</v>
      </c>
      <c r="E95" s="24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8342</v>
      </c>
      <c r="O95" s="25" t="s">
        <v>8273</v>
      </c>
      <c r="P95" s="20" t="s">
        <v>8274</v>
      </c>
      <c r="Q95" s="26">
        <v>115</v>
      </c>
      <c r="R95" s="20">
        <v>39.67</v>
      </c>
      <c r="S95" s="27"/>
      <c r="T95" s="27"/>
    </row>
    <row r="96" spans="1:20" x14ac:dyDescent="0.25">
      <c r="A96" s="20">
        <v>3177</v>
      </c>
      <c r="B96" s="22" t="s">
        <v>3177</v>
      </c>
      <c r="C96" s="20" t="s">
        <v>7287</v>
      </c>
      <c r="D96" s="23">
        <v>2500</v>
      </c>
      <c r="E96" s="24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8342</v>
      </c>
      <c r="O96" s="25" t="s">
        <v>8273</v>
      </c>
      <c r="P96" s="20" t="s">
        <v>8274</v>
      </c>
      <c r="Q96" s="26">
        <v>117</v>
      </c>
      <c r="R96" s="20">
        <v>57.55</v>
      </c>
      <c r="S96" s="27"/>
      <c r="T96" s="27"/>
    </row>
    <row r="97" spans="1:20" x14ac:dyDescent="0.25">
      <c r="A97" s="20">
        <v>3179</v>
      </c>
      <c r="B97" s="22" t="s">
        <v>3179</v>
      </c>
      <c r="C97" s="20" t="s">
        <v>7289</v>
      </c>
      <c r="D97" s="23">
        <v>4200</v>
      </c>
      <c r="E97" s="24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8342</v>
      </c>
      <c r="O97" s="25" t="s">
        <v>8273</v>
      </c>
      <c r="P97" s="20" t="s">
        <v>8274</v>
      </c>
      <c r="Q97" s="26">
        <v>114</v>
      </c>
      <c r="R97" s="20">
        <v>77.34</v>
      </c>
      <c r="S97" s="27"/>
      <c r="T97" s="27"/>
    </row>
    <row r="98" spans="1:20" x14ac:dyDescent="0.25">
      <c r="A98" s="20">
        <v>3182</v>
      </c>
      <c r="B98" s="22" t="s">
        <v>3182</v>
      </c>
      <c r="C98" s="20" t="s">
        <v>7292</v>
      </c>
      <c r="D98" s="23">
        <v>7000</v>
      </c>
      <c r="E98" s="24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8342</v>
      </c>
      <c r="O98" s="25" t="s">
        <v>8273</v>
      </c>
      <c r="P98" s="20" t="s">
        <v>8274</v>
      </c>
      <c r="Q98" s="26">
        <v>101</v>
      </c>
      <c r="R98" s="20">
        <v>46.77</v>
      </c>
      <c r="S98" s="27"/>
      <c r="T98" s="27"/>
    </row>
    <row r="99" spans="1:20" x14ac:dyDescent="0.25">
      <c r="A99" s="20">
        <v>3183</v>
      </c>
      <c r="B99" s="22" t="s">
        <v>3183</v>
      </c>
      <c r="C99" s="20" t="s">
        <v>7293</v>
      </c>
      <c r="D99" s="23">
        <v>2500</v>
      </c>
      <c r="E99" s="24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8342</v>
      </c>
      <c r="O99" s="25" t="s">
        <v>8273</v>
      </c>
      <c r="P99" s="20" t="s">
        <v>8274</v>
      </c>
      <c r="Q99" s="26">
        <v>109</v>
      </c>
      <c r="R99" s="20">
        <v>40.07</v>
      </c>
      <c r="S99" s="27"/>
      <c r="T99" s="27"/>
    </row>
    <row r="100" spans="1:20" x14ac:dyDescent="0.25">
      <c r="A100" s="20">
        <v>3184</v>
      </c>
      <c r="B100" s="22" t="s">
        <v>3184</v>
      </c>
      <c r="C100" s="20" t="s">
        <v>7294</v>
      </c>
      <c r="D100" s="23">
        <v>4300</v>
      </c>
      <c r="E100" s="24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8342</v>
      </c>
      <c r="O100" s="25" t="s">
        <v>8273</v>
      </c>
      <c r="P100" s="20" t="s">
        <v>8274</v>
      </c>
      <c r="Q100" s="26">
        <v>107</v>
      </c>
      <c r="R100" s="20">
        <v>100.22</v>
      </c>
      <c r="S100" s="27"/>
      <c r="T100" s="27"/>
    </row>
    <row r="101" spans="1:20" x14ac:dyDescent="0.25">
      <c r="A101" s="20">
        <v>3187</v>
      </c>
      <c r="B101" s="22" t="s">
        <v>3187</v>
      </c>
      <c r="C101" s="20" t="s">
        <v>7297</v>
      </c>
      <c r="D101" s="23">
        <v>15000</v>
      </c>
      <c r="E101" s="24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8342</v>
      </c>
      <c r="O101" s="25" t="s">
        <v>8273</v>
      </c>
      <c r="P101" s="20" t="s">
        <v>8274</v>
      </c>
      <c r="Q101" s="26">
        <v>116</v>
      </c>
      <c r="R101" s="20">
        <v>71.489999999999995</v>
      </c>
      <c r="S101" s="27"/>
      <c r="T101" s="27"/>
    </row>
    <row r="102" spans="1:20" x14ac:dyDescent="0.25">
      <c r="A102" s="20">
        <v>3208</v>
      </c>
      <c r="B102" s="22" t="s">
        <v>3208</v>
      </c>
      <c r="C102" s="20" t="s">
        <v>7318</v>
      </c>
      <c r="D102" s="23">
        <v>5000</v>
      </c>
      <c r="E102" s="24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8342</v>
      </c>
      <c r="O102" s="25" t="s">
        <v>8273</v>
      </c>
      <c r="P102" s="20" t="s">
        <v>8274</v>
      </c>
      <c r="Q102" s="26">
        <v>104</v>
      </c>
      <c r="R102" s="20">
        <v>63.11</v>
      </c>
      <c r="S102" s="27"/>
      <c r="T102" s="27"/>
    </row>
    <row r="103" spans="1:20" x14ac:dyDescent="0.25">
      <c r="A103" s="20">
        <v>3209</v>
      </c>
      <c r="B103" s="22" t="s">
        <v>3209</v>
      </c>
      <c r="C103" s="20" t="s">
        <v>7319</v>
      </c>
      <c r="D103" s="23">
        <v>9500</v>
      </c>
      <c r="E103" s="24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8342</v>
      </c>
      <c r="O103" s="25" t="s">
        <v>8273</v>
      </c>
      <c r="P103" s="20" t="s">
        <v>8274</v>
      </c>
      <c r="Q103" s="26">
        <v>119</v>
      </c>
      <c r="R103" s="20">
        <v>50.16</v>
      </c>
      <c r="S103" s="27"/>
      <c r="T103" s="27"/>
    </row>
    <row r="104" spans="1:20" x14ac:dyDescent="0.25">
      <c r="A104" s="20">
        <v>3210</v>
      </c>
      <c r="B104" s="22" t="s">
        <v>3210</v>
      </c>
      <c r="C104" s="20" t="s">
        <v>7320</v>
      </c>
      <c r="D104" s="23">
        <v>3000</v>
      </c>
      <c r="E104" s="24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8342</v>
      </c>
      <c r="O104" s="25" t="s">
        <v>8273</v>
      </c>
      <c r="P104" s="20" t="s">
        <v>8274</v>
      </c>
      <c r="Q104" s="26">
        <v>126</v>
      </c>
      <c r="R104" s="20">
        <v>62.88</v>
      </c>
      <c r="S104" s="27"/>
      <c r="T104" s="27"/>
    </row>
    <row r="105" spans="1:20" x14ac:dyDescent="0.25">
      <c r="A105" s="20">
        <v>3211</v>
      </c>
      <c r="B105" s="22" t="s">
        <v>3211</v>
      </c>
      <c r="C105" s="20" t="s">
        <v>7321</v>
      </c>
      <c r="D105" s="23">
        <v>23000</v>
      </c>
      <c r="E105" s="24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8342</v>
      </c>
      <c r="O105" s="25" t="s">
        <v>8273</v>
      </c>
      <c r="P105" s="20" t="s">
        <v>8274</v>
      </c>
      <c r="Q105" s="26">
        <v>120</v>
      </c>
      <c r="R105" s="20">
        <v>85.53</v>
      </c>
      <c r="S105" s="27"/>
      <c r="T105" s="27"/>
    </row>
    <row r="106" spans="1:20" x14ac:dyDescent="0.25">
      <c r="A106" s="20">
        <v>3212</v>
      </c>
      <c r="B106" s="22" t="s">
        <v>3212</v>
      </c>
      <c r="C106" s="20" t="s">
        <v>7322</v>
      </c>
      <c r="D106" s="23">
        <v>4000</v>
      </c>
      <c r="E106" s="24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8342</v>
      </c>
      <c r="O106" s="25" t="s">
        <v>8273</v>
      </c>
      <c r="P106" s="20" t="s">
        <v>8274</v>
      </c>
      <c r="Q106" s="26">
        <v>126</v>
      </c>
      <c r="R106" s="20">
        <v>53.72</v>
      </c>
      <c r="S106" s="27"/>
      <c r="T106" s="27"/>
    </row>
    <row r="107" spans="1:20" x14ac:dyDescent="0.25">
      <c r="A107" s="20">
        <v>3215</v>
      </c>
      <c r="B107" s="22" t="s">
        <v>3215</v>
      </c>
      <c r="C107" s="20" t="s">
        <v>7325</v>
      </c>
      <c r="D107" s="23">
        <v>35000</v>
      </c>
      <c r="E107" s="24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8342</v>
      </c>
      <c r="O107" s="25" t="s">
        <v>8273</v>
      </c>
      <c r="P107" s="20" t="s">
        <v>8274</v>
      </c>
      <c r="Q107" s="26">
        <v>100</v>
      </c>
      <c r="R107" s="20">
        <v>262.11</v>
      </c>
      <c r="S107" s="27"/>
      <c r="T107" s="27"/>
    </row>
    <row r="108" spans="1:20" x14ac:dyDescent="0.25">
      <c r="A108" s="20">
        <v>3217</v>
      </c>
      <c r="B108" s="22" t="s">
        <v>3217</v>
      </c>
      <c r="C108" s="20" t="s">
        <v>7327</v>
      </c>
      <c r="D108" s="23">
        <v>4500</v>
      </c>
      <c r="E108" s="24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8342</v>
      </c>
      <c r="O108" s="25" t="s">
        <v>8273</v>
      </c>
      <c r="P108" s="20" t="s">
        <v>8274</v>
      </c>
      <c r="Q108" s="26">
        <v>116</v>
      </c>
      <c r="R108" s="20">
        <v>50.2</v>
      </c>
      <c r="S108" s="27"/>
      <c r="T108" s="27"/>
    </row>
    <row r="109" spans="1:20" x14ac:dyDescent="0.25">
      <c r="A109" s="20">
        <v>3219</v>
      </c>
      <c r="B109" s="22" t="s">
        <v>3219</v>
      </c>
      <c r="C109" s="20" t="s">
        <v>7329</v>
      </c>
      <c r="D109" s="23">
        <v>20000</v>
      </c>
      <c r="E109" s="24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8342</v>
      </c>
      <c r="O109" s="25" t="s">
        <v>8273</v>
      </c>
      <c r="P109" s="20" t="s">
        <v>8274</v>
      </c>
      <c r="Q109" s="26">
        <v>100</v>
      </c>
      <c r="R109" s="20">
        <v>168.25</v>
      </c>
      <c r="S109" s="27"/>
      <c r="T109" s="27"/>
    </row>
    <row r="110" spans="1:20" x14ac:dyDescent="0.25">
      <c r="A110" s="20">
        <v>3220</v>
      </c>
      <c r="B110" s="22" t="s">
        <v>3220</v>
      </c>
      <c r="C110" s="20" t="s">
        <v>7330</v>
      </c>
      <c r="D110" s="23">
        <v>15000</v>
      </c>
      <c r="E110" s="24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8342</v>
      </c>
      <c r="O110" s="25" t="s">
        <v>8273</v>
      </c>
      <c r="P110" s="20" t="s">
        <v>8274</v>
      </c>
      <c r="Q110" s="26">
        <v>101</v>
      </c>
      <c r="R110" s="20">
        <v>256.37</v>
      </c>
      <c r="S110" s="27"/>
      <c r="T110" s="27"/>
    </row>
    <row r="111" spans="1:20" x14ac:dyDescent="0.25">
      <c r="A111" s="20">
        <v>3222</v>
      </c>
      <c r="B111" s="22" t="s">
        <v>3222</v>
      </c>
      <c r="C111" s="20" t="s">
        <v>7332</v>
      </c>
      <c r="D111" s="23">
        <v>2500</v>
      </c>
      <c r="E111" s="24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8342</v>
      </c>
      <c r="O111" s="25" t="s">
        <v>8273</v>
      </c>
      <c r="P111" s="20" t="s">
        <v>8274</v>
      </c>
      <c r="Q111" s="26">
        <v>125</v>
      </c>
      <c r="R111" s="20">
        <v>37.14</v>
      </c>
      <c r="S111" s="27"/>
      <c r="T111" s="27"/>
    </row>
    <row r="112" spans="1:20" x14ac:dyDescent="0.25">
      <c r="A112" s="20">
        <v>3223</v>
      </c>
      <c r="B112" s="22" t="s">
        <v>3223</v>
      </c>
      <c r="C112" s="20" t="s">
        <v>7333</v>
      </c>
      <c r="D112" s="23">
        <v>3100</v>
      </c>
      <c r="E112" s="24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8342</v>
      </c>
      <c r="O112" s="25" t="s">
        <v>8273</v>
      </c>
      <c r="P112" s="20" t="s">
        <v>8274</v>
      </c>
      <c r="Q112" s="26">
        <v>110</v>
      </c>
      <c r="R112" s="20">
        <v>45.88</v>
      </c>
      <c r="S112" s="27"/>
      <c r="T112" s="27"/>
    </row>
    <row r="113" spans="1:20" x14ac:dyDescent="0.25">
      <c r="A113" s="20">
        <v>3224</v>
      </c>
      <c r="B113" s="22" t="s">
        <v>3224</v>
      </c>
      <c r="C113" s="20" t="s">
        <v>7334</v>
      </c>
      <c r="D113" s="23">
        <v>30000</v>
      </c>
      <c r="E113" s="24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8342</v>
      </c>
      <c r="O113" s="25" t="s">
        <v>8273</v>
      </c>
      <c r="P113" s="20" t="s">
        <v>8274</v>
      </c>
      <c r="Q113" s="26">
        <v>102</v>
      </c>
      <c r="R113" s="20">
        <v>141.71</v>
      </c>
      <c r="S113" s="27"/>
      <c r="T113" s="27"/>
    </row>
    <row r="114" spans="1:20" x14ac:dyDescent="0.25">
      <c r="A114" s="20">
        <v>3225</v>
      </c>
      <c r="B114" s="22" t="s">
        <v>3225</v>
      </c>
      <c r="C114" s="20" t="s">
        <v>7335</v>
      </c>
      <c r="D114" s="23">
        <v>2000</v>
      </c>
      <c r="E114" s="24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8342</v>
      </c>
      <c r="O114" s="25" t="s">
        <v>8273</v>
      </c>
      <c r="P114" s="20" t="s">
        <v>8274</v>
      </c>
      <c r="Q114" s="26">
        <v>102</v>
      </c>
      <c r="R114" s="20">
        <v>52.49</v>
      </c>
      <c r="S114" s="27"/>
      <c r="T114" s="27"/>
    </row>
    <row r="115" spans="1:20" x14ac:dyDescent="0.25">
      <c r="A115" s="20">
        <v>3228</v>
      </c>
      <c r="B115" s="22" t="s">
        <v>3228</v>
      </c>
      <c r="C115" s="20" t="s">
        <v>7338</v>
      </c>
      <c r="D115" s="23">
        <v>7000</v>
      </c>
      <c r="E115" s="24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8342</v>
      </c>
      <c r="O115" s="25" t="s">
        <v>8273</v>
      </c>
      <c r="P115" s="20" t="s">
        <v>8274</v>
      </c>
      <c r="Q115" s="26">
        <v>102</v>
      </c>
      <c r="R115" s="20">
        <v>193.62</v>
      </c>
      <c r="S115" s="27"/>
      <c r="T115" s="27"/>
    </row>
    <row r="116" spans="1:20" x14ac:dyDescent="0.25">
      <c r="A116" s="20">
        <v>3229</v>
      </c>
      <c r="B116" s="22" t="s">
        <v>3229</v>
      </c>
      <c r="C116" s="20" t="s">
        <v>7339</v>
      </c>
      <c r="D116" s="23">
        <v>20000</v>
      </c>
      <c r="E116" s="24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8342</v>
      </c>
      <c r="O116" s="25" t="s">
        <v>8273</v>
      </c>
      <c r="P116" s="20" t="s">
        <v>8274</v>
      </c>
      <c r="Q116" s="26">
        <v>108</v>
      </c>
      <c r="R116" s="20">
        <v>106.8</v>
      </c>
      <c r="S116" s="27"/>
      <c r="T116" s="27"/>
    </row>
    <row r="117" spans="1:20" x14ac:dyDescent="0.25">
      <c r="A117" s="20">
        <v>3230</v>
      </c>
      <c r="B117" s="22" t="s">
        <v>3230</v>
      </c>
      <c r="C117" s="20" t="s">
        <v>7340</v>
      </c>
      <c r="D117" s="23">
        <v>2600</v>
      </c>
      <c r="E117" s="24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8342</v>
      </c>
      <c r="O117" s="25" t="s">
        <v>8273</v>
      </c>
      <c r="P117" s="20" t="s">
        <v>8274</v>
      </c>
      <c r="Q117" s="26">
        <v>110</v>
      </c>
      <c r="R117" s="20">
        <v>77.22</v>
      </c>
      <c r="S117" s="27"/>
      <c r="T117" s="27"/>
    </row>
    <row r="118" spans="1:20" x14ac:dyDescent="0.25">
      <c r="A118" s="20">
        <v>3231</v>
      </c>
      <c r="B118" s="22" t="s">
        <v>3231</v>
      </c>
      <c r="C118" s="20" t="s">
        <v>7341</v>
      </c>
      <c r="D118" s="23">
        <v>1000</v>
      </c>
      <c r="E118" s="24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8342</v>
      </c>
      <c r="O118" s="25" t="s">
        <v>8273</v>
      </c>
      <c r="P118" s="20" t="s">
        <v>8274</v>
      </c>
      <c r="Q118" s="26">
        <v>161</v>
      </c>
      <c r="R118" s="20">
        <v>57.5</v>
      </c>
      <c r="S118" s="27"/>
      <c r="T118" s="27"/>
    </row>
    <row r="119" spans="1:20" x14ac:dyDescent="0.25">
      <c r="A119" s="20">
        <v>3232</v>
      </c>
      <c r="B119" s="22" t="s">
        <v>3232</v>
      </c>
      <c r="C119" s="20" t="s">
        <v>7342</v>
      </c>
      <c r="D119" s="23">
        <v>1000</v>
      </c>
      <c r="E119" s="24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8342</v>
      </c>
      <c r="O119" s="25" t="s">
        <v>8273</v>
      </c>
      <c r="P119" s="20" t="s">
        <v>8274</v>
      </c>
      <c r="Q119" s="26">
        <v>131</v>
      </c>
      <c r="R119" s="20">
        <v>50.46</v>
      </c>
      <c r="S119" s="27"/>
      <c r="T119" s="27"/>
    </row>
    <row r="120" spans="1:20" x14ac:dyDescent="0.25">
      <c r="A120" s="20">
        <v>3233</v>
      </c>
      <c r="B120" s="22" t="s">
        <v>3233</v>
      </c>
      <c r="C120" s="20" t="s">
        <v>7343</v>
      </c>
      <c r="D120" s="23">
        <v>5000</v>
      </c>
      <c r="E120" s="24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8342</v>
      </c>
      <c r="O120" s="25" t="s">
        <v>8273</v>
      </c>
      <c r="P120" s="20" t="s">
        <v>8274</v>
      </c>
      <c r="Q120" s="26">
        <v>119</v>
      </c>
      <c r="R120" s="20">
        <v>97.38</v>
      </c>
      <c r="S120" s="27"/>
      <c r="T120" s="27"/>
    </row>
    <row r="121" spans="1:20" x14ac:dyDescent="0.25">
      <c r="A121" s="20">
        <v>3235</v>
      </c>
      <c r="B121" s="22" t="s">
        <v>3235</v>
      </c>
      <c r="C121" s="20" t="s">
        <v>7345</v>
      </c>
      <c r="D121" s="23">
        <v>15000</v>
      </c>
      <c r="E121" s="24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8342</v>
      </c>
      <c r="O121" s="25" t="s">
        <v>8273</v>
      </c>
      <c r="P121" s="20" t="s">
        <v>8274</v>
      </c>
      <c r="Q121" s="26">
        <v>103</v>
      </c>
      <c r="R121" s="20">
        <v>85.53</v>
      </c>
      <c r="S121" s="27"/>
      <c r="T121" s="27"/>
    </row>
    <row r="122" spans="1:20" x14ac:dyDescent="0.25">
      <c r="A122" s="20">
        <v>3236</v>
      </c>
      <c r="B122" s="22" t="s">
        <v>3236</v>
      </c>
      <c r="C122" s="20" t="s">
        <v>7346</v>
      </c>
      <c r="D122" s="23">
        <v>20000</v>
      </c>
      <c r="E122" s="24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8342</v>
      </c>
      <c r="O122" s="25" t="s">
        <v>8273</v>
      </c>
      <c r="P122" s="20" t="s">
        <v>8274</v>
      </c>
      <c r="Q122" s="26">
        <v>101</v>
      </c>
      <c r="R122" s="20">
        <v>182.91</v>
      </c>
      <c r="S122" s="27"/>
      <c r="T122" s="27"/>
    </row>
    <row r="123" spans="1:20" x14ac:dyDescent="0.25">
      <c r="A123" s="20">
        <v>3237</v>
      </c>
      <c r="B123" s="22" t="s">
        <v>3237</v>
      </c>
      <c r="C123" s="20" t="s">
        <v>7347</v>
      </c>
      <c r="D123" s="23">
        <v>35000</v>
      </c>
      <c r="E123" s="24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8342</v>
      </c>
      <c r="O123" s="25" t="s">
        <v>8273</v>
      </c>
      <c r="P123" s="20" t="s">
        <v>8274</v>
      </c>
      <c r="Q123" s="26">
        <v>101</v>
      </c>
      <c r="R123" s="20">
        <v>131.13999999999999</v>
      </c>
      <c r="S123" s="27"/>
      <c r="T123" s="27"/>
    </row>
    <row r="124" spans="1:20" x14ac:dyDescent="0.25">
      <c r="A124" s="20">
        <v>3241</v>
      </c>
      <c r="B124" s="22" t="s">
        <v>3241</v>
      </c>
      <c r="C124" s="20" t="s">
        <v>7351</v>
      </c>
      <c r="D124" s="23">
        <v>8500</v>
      </c>
      <c r="E124" s="24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8342</v>
      </c>
      <c r="O124" s="25" t="s">
        <v>8273</v>
      </c>
      <c r="P124" s="20" t="s">
        <v>8274</v>
      </c>
      <c r="Q124" s="26">
        <v>115</v>
      </c>
      <c r="R124" s="20">
        <v>58.69</v>
      </c>
      <c r="S124" s="27"/>
      <c r="T124" s="27"/>
    </row>
    <row r="125" spans="1:20" x14ac:dyDescent="0.25">
      <c r="A125" s="20">
        <v>3242</v>
      </c>
      <c r="B125" s="22" t="s">
        <v>3242</v>
      </c>
      <c r="C125" s="20" t="s">
        <v>7352</v>
      </c>
      <c r="D125" s="23">
        <v>10000</v>
      </c>
      <c r="E125" s="24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8342</v>
      </c>
      <c r="O125" s="25" t="s">
        <v>8273</v>
      </c>
      <c r="P125" s="20" t="s">
        <v>8274</v>
      </c>
      <c r="Q125" s="26">
        <v>127</v>
      </c>
      <c r="R125" s="20">
        <v>69.569999999999993</v>
      </c>
      <c r="S125" s="27"/>
      <c r="T125" s="27"/>
    </row>
    <row r="126" spans="1:20" x14ac:dyDescent="0.25">
      <c r="A126" s="20">
        <v>3243</v>
      </c>
      <c r="B126" s="22" t="s">
        <v>3243</v>
      </c>
      <c r="C126" s="20" t="s">
        <v>7353</v>
      </c>
      <c r="D126" s="23">
        <v>8000</v>
      </c>
      <c r="E126" s="24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8342</v>
      </c>
      <c r="O126" s="25" t="s">
        <v>8273</v>
      </c>
      <c r="P126" s="20" t="s">
        <v>8274</v>
      </c>
      <c r="Q126" s="26">
        <v>103</v>
      </c>
      <c r="R126" s="20">
        <v>115.87</v>
      </c>
      <c r="S126" s="27"/>
      <c r="T126" s="27"/>
    </row>
    <row r="127" spans="1:20" x14ac:dyDescent="0.25">
      <c r="A127" s="20">
        <v>3245</v>
      </c>
      <c r="B127" s="22" t="s">
        <v>3245</v>
      </c>
      <c r="C127" s="20" t="s">
        <v>7355</v>
      </c>
      <c r="D127" s="23">
        <v>21000</v>
      </c>
      <c r="E127" s="24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8342</v>
      </c>
      <c r="O127" s="25" t="s">
        <v>8273</v>
      </c>
      <c r="P127" s="20" t="s">
        <v>8274</v>
      </c>
      <c r="Q127" s="26">
        <v>104</v>
      </c>
      <c r="R127" s="20">
        <v>81.13</v>
      </c>
      <c r="S127" s="27"/>
      <c r="T127" s="27"/>
    </row>
    <row r="128" spans="1:20" x14ac:dyDescent="0.25">
      <c r="A128" s="20">
        <v>3246</v>
      </c>
      <c r="B128" s="22" t="s">
        <v>3246</v>
      </c>
      <c r="C128" s="20" t="s">
        <v>7356</v>
      </c>
      <c r="D128" s="23">
        <v>10000</v>
      </c>
      <c r="E128" s="24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8342</v>
      </c>
      <c r="O128" s="25" t="s">
        <v>8273</v>
      </c>
      <c r="P128" s="20" t="s">
        <v>8274</v>
      </c>
      <c r="Q128" s="26">
        <v>111</v>
      </c>
      <c r="R128" s="20">
        <v>57.63</v>
      </c>
      <c r="S128" s="27"/>
      <c r="T128" s="27"/>
    </row>
    <row r="129" spans="1:20" x14ac:dyDescent="0.25">
      <c r="A129" s="20">
        <v>3248</v>
      </c>
      <c r="B129" s="22" t="s">
        <v>3248</v>
      </c>
      <c r="C129" s="20" t="s">
        <v>7358</v>
      </c>
      <c r="D129" s="23">
        <v>12000</v>
      </c>
      <c r="E129" s="24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8342</v>
      </c>
      <c r="O129" s="25" t="s">
        <v>8273</v>
      </c>
      <c r="P129" s="20" t="s">
        <v>8274</v>
      </c>
      <c r="Q129" s="26">
        <v>101</v>
      </c>
      <c r="R129" s="20">
        <v>60.48</v>
      </c>
      <c r="S129" s="27"/>
      <c r="T129" s="27"/>
    </row>
    <row r="130" spans="1:20" x14ac:dyDescent="0.25">
      <c r="A130" s="20">
        <v>3249</v>
      </c>
      <c r="B130" s="22" t="s">
        <v>3249</v>
      </c>
      <c r="C130" s="20" t="s">
        <v>7359</v>
      </c>
      <c r="D130" s="23">
        <v>5500</v>
      </c>
      <c r="E130" s="24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8342</v>
      </c>
      <c r="O130" s="25" t="s">
        <v>8273</v>
      </c>
      <c r="P130" s="20" t="s">
        <v>8274</v>
      </c>
      <c r="Q130" s="26">
        <v>105</v>
      </c>
      <c r="R130" s="20">
        <v>65.58</v>
      </c>
      <c r="S130" s="27"/>
      <c r="T130" s="27"/>
    </row>
    <row r="131" spans="1:20" x14ac:dyDescent="0.25">
      <c r="A131" s="20">
        <v>3250</v>
      </c>
      <c r="B131" s="22" t="s">
        <v>3250</v>
      </c>
      <c r="C131" s="20" t="s">
        <v>7360</v>
      </c>
      <c r="D131" s="23">
        <v>25000</v>
      </c>
      <c r="E131" s="24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8342</v>
      </c>
      <c r="O131" s="25" t="s">
        <v>8273</v>
      </c>
      <c r="P131" s="20" t="s">
        <v>8274</v>
      </c>
      <c r="Q131" s="26">
        <v>102</v>
      </c>
      <c r="R131" s="20">
        <v>119.19</v>
      </c>
      <c r="S131" s="27"/>
      <c r="T131" s="27"/>
    </row>
    <row r="132" spans="1:20" x14ac:dyDescent="0.25">
      <c r="A132" s="20">
        <v>3251</v>
      </c>
      <c r="B132" s="22" t="s">
        <v>3251</v>
      </c>
      <c r="C132" s="20" t="s">
        <v>7361</v>
      </c>
      <c r="D132" s="23">
        <v>1500</v>
      </c>
      <c r="E132" s="24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8342</v>
      </c>
      <c r="O132" s="25" t="s">
        <v>8273</v>
      </c>
      <c r="P132" s="20" t="s">
        <v>8274</v>
      </c>
      <c r="Q132" s="26">
        <v>111</v>
      </c>
      <c r="R132" s="20">
        <v>83.05</v>
      </c>
      <c r="S132" s="27"/>
      <c r="T132" s="27"/>
    </row>
    <row r="133" spans="1:20" x14ac:dyDescent="0.25">
      <c r="A133" s="20">
        <v>3253</v>
      </c>
      <c r="B133" s="22" t="s">
        <v>3253</v>
      </c>
      <c r="C133" s="20" t="s">
        <v>7363</v>
      </c>
      <c r="D133" s="23">
        <v>20000</v>
      </c>
      <c r="E133" s="24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8342</v>
      </c>
      <c r="O133" s="25" t="s">
        <v>8273</v>
      </c>
      <c r="P133" s="20" t="s">
        <v>8274</v>
      </c>
      <c r="Q133" s="26">
        <v>102</v>
      </c>
      <c r="R133" s="20">
        <v>177.09</v>
      </c>
      <c r="S133" s="27"/>
      <c r="T133" s="27"/>
    </row>
    <row r="134" spans="1:20" x14ac:dyDescent="0.25">
      <c r="A134" s="20">
        <v>3256</v>
      </c>
      <c r="B134" s="22" t="s">
        <v>3256</v>
      </c>
      <c r="C134" s="20" t="s">
        <v>7366</v>
      </c>
      <c r="D134" s="23">
        <v>10000</v>
      </c>
      <c r="E134" s="24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8342</v>
      </c>
      <c r="O134" s="25" t="s">
        <v>8273</v>
      </c>
      <c r="P134" s="20" t="s">
        <v>8274</v>
      </c>
      <c r="Q134" s="26">
        <v>128</v>
      </c>
      <c r="R134" s="20">
        <v>72.760000000000005</v>
      </c>
      <c r="S134" s="27"/>
      <c r="T134" s="27"/>
    </row>
    <row r="135" spans="1:20" x14ac:dyDescent="0.25">
      <c r="A135" s="20">
        <v>3258</v>
      </c>
      <c r="B135" s="22" t="s">
        <v>3258</v>
      </c>
      <c r="C135" s="20" t="s">
        <v>7368</v>
      </c>
      <c r="D135" s="23">
        <v>7000</v>
      </c>
      <c r="E135" s="24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8342</v>
      </c>
      <c r="O135" s="25" t="s">
        <v>8273</v>
      </c>
      <c r="P135" s="20" t="s">
        <v>8274</v>
      </c>
      <c r="Q135" s="26">
        <v>105</v>
      </c>
      <c r="R135" s="20">
        <v>98.2</v>
      </c>
      <c r="S135" s="27"/>
      <c r="T135" s="27"/>
    </row>
    <row r="136" spans="1:20" x14ac:dyDescent="0.25">
      <c r="A136" s="20">
        <v>3259</v>
      </c>
      <c r="B136" s="22" t="s">
        <v>3259</v>
      </c>
      <c r="C136" s="20" t="s">
        <v>7369</v>
      </c>
      <c r="D136" s="23">
        <v>23000</v>
      </c>
      <c r="E136" s="24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8342</v>
      </c>
      <c r="O136" s="25" t="s">
        <v>8273</v>
      </c>
      <c r="P136" s="20" t="s">
        <v>8274</v>
      </c>
      <c r="Q136" s="26">
        <v>106</v>
      </c>
      <c r="R136" s="20">
        <v>251.74</v>
      </c>
      <c r="S136" s="27"/>
      <c r="T136" s="27"/>
    </row>
    <row r="137" spans="1:20" x14ac:dyDescent="0.25">
      <c r="A137" s="20">
        <v>3260</v>
      </c>
      <c r="B137" s="22" t="s">
        <v>3260</v>
      </c>
      <c r="C137" s="20" t="s">
        <v>7370</v>
      </c>
      <c r="D137" s="23">
        <v>5000</v>
      </c>
      <c r="E137" s="24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8342</v>
      </c>
      <c r="O137" s="25" t="s">
        <v>8273</v>
      </c>
      <c r="P137" s="20" t="s">
        <v>8274</v>
      </c>
      <c r="Q137" s="26">
        <v>109</v>
      </c>
      <c r="R137" s="20">
        <v>74.819999999999993</v>
      </c>
      <c r="S137" s="27"/>
      <c r="T137" s="27"/>
    </row>
    <row r="138" spans="1:20" x14ac:dyDescent="0.25">
      <c r="A138" s="20">
        <v>3261</v>
      </c>
      <c r="B138" s="22" t="s">
        <v>3261</v>
      </c>
      <c r="C138" s="20" t="s">
        <v>7371</v>
      </c>
      <c r="D138" s="23">
        <v>3300</v>
      </c>
      <c r="E138" s="24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8342</v>
      </c>
      <c r="O138" s="25" t="s">
        <v>8273</v>
      </c>
      <c r="P138" s="20" t="s">
        <v>8274</v>
      </c>
      <c r="Q138" s="26">
        <v>100</v>
      </c>
      <c r="R138" s="20">
        <v>67.650000000000006</v>
      </c>
      <c r="S138" s="27"/>
      <c r="T138" s="27"/>
    </row>
    <row r="139" spans="1:20" x14ac:dyDescent="0.25">
      <c r="A139" s="20">
        <v>3262</v>
      </c>
      <c r="B139" s="22" t="s">
        <v>3262</v>
      </c>
      <c r="C139" s="20" t="s">
        <v>7372</v>
      </c>
      <c r="D139" s="23">
        <v>12200</v>
      </c>
      <c r="E139" s="24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8342</v>
      </c>
      <c r="O139" s="25" t="s">
        <v>8273</v>
      </c>
      <c r="P139" s="20" t="s">
        <v>8274</v>
      </c>
      <c r="Q139" s="26">
        <v>103</v>
      </c>
      <c r="R139" s="20">
        <v>93.81</v>
      </c>
      <c r="S139" s="27"/>
      <c r="T139" s="27"/>
    </row>
    <row r="140" spans="1:20" x14ac:dyDescent="0.25">
      <c r="A140" s="20">
        <v>3263</v>
      </c>
      <c r="B140" s="22" t="s">
        <v>3263</v>
      </c>
      <c r="C140" s="20" t="s">
        <v>7373</v>
      </c>
      <c r="D140" s="23">
        <v>2500</v>
      </c>
      <c r="E140" s="24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8342</v>
      </c>
      <c r="O140" s="25" t="s">
        <v>8273</v>
      </c>
      <c r="P140" s="20" t="s">
        <v>8274</v>
      </c>
      <c r="Q140" s="26">
        <v>112</v>
      </c>
      <c r="R140" s="20">
        <v>41.24</v>
      </c>
      <c r="S140" s="27"/>
      <c r="T140" s="27"/>
    </row>
    <row r="141" spans="1:20" x14ac:dyDescent="0.25">
      <c r="A141" s="20">
        <v>3264</v>
      </c>
      <c r="B141" s="22" t="s">
        <v>3264</v>
      </c>
      <c r="C141" s="20" t="s">
        <v>7374</v>
      </c>
      <c r="D141" s="23">
        <v>2500</v>
      </c>
      <c r="E141" s="24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8342</v>
      </c>
      <c r="O141" s="25" t="s">
        <v>8273</v>
      </c>
      <c r="P141" s="20" t="s">
        <v>8274</v>
      </c>
      <c r="Q141" s="26">
        <v>103</v>
      </c>
      <c r="R141" s="20">
        <v>52.55</v>
      </c>
      <c r="S141" s="27"/>
      <c r="T141" s="27"/>
    </row>
    <row r="142" spans="1:20" x14ac:dyDescent="0.25">
      <c r="A142" s="20">
        <v>3266</v>
      </c>
      <c r="B142" s="22" t="s">
        <v>3266</v>
      </c>
      <c r="C142" s="20" t="s">
        <v>7376</v>
      </c>
      <c r="D142" s="23">
        <v>6000</v>
      </c>
      <c r="E142" s="24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8342</v>
      </c>
      <c r="O142" s="25" t="s">
        <v>8273</v>
      </c>
      <c r="P142" s="20" t="s">
        <v>8274</v>
      </c>
      <c r="Q142" s="26">
        <v>131</v>
      </c>
      <c r="R142" s="20">
        <v>48.33</v>
      </c>
      <c r="S142" s="27"/>
      <c r="T142" s="27"/>
    </row>
    <row r="143" spans="1:20" x14ac:dyDescent="0.25">
      <c r="A143" s="20">
        <v>3267</v>
      </c>
      <c r="B143" s="22" t="s">
        <v>3267</v>
      </c>
      <c r="C143" s="20" t="s">
        <v>7377</v>
      </c>
      <c r="D143" s="23">
        <v>15000</v>
      </c>
      <c r="E143" s="24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8342</v>
      </c>
      <c r="O143" s="25" t="s">
        <v>8273</v>
      </c>
      <c r="P143" s="20" t="s">
        <v>8274</v>
      </c>
      <c r="Q143" s="26">
        <v>102</v>
      </c>
      <c r="R143" s="20">
        <v>53.18</v>
      </c>
      <c r="S143" s="27"/>
      <c r="T143" s="27"/>
    </row>
    <row r="144" spans="1:20" x14ac:dyDescent="0.25">
      <c r="A144" s="20">
        <v>3268</v>
      </c>
      <c r="B144" s="22" t="s">
        <v>3268</v>
      </c>
      <c r="C144" s="20" t="s">
        <v>7378</v>
      </c>
      <c r="D144" s="23">
        <v>2000</v>
      </c>
      <c r="E144" s="24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8342</v>
      </c>
      <c r="O144" s="25" t="s">
        <v>8273</v>
      </c>
      <c r="P144" s="20" t="s">
        <v>8274</v>
      </c>
      <c r="Q144" s="26">
        <v>128</v>
      </c>
      <c r="R144" s="20">
        <v>60.95</v>
      </c>
      <c r="S144" s="27"/>
      <c r="T144" s="27"/>
    </row>
    <row r="145" spans="1:20" x14ac:dyDescent="0.25">
      <c r="A145" s="20">
        <v>3272</v>
      </c>
      <c r="B145" s="22" t="s">
        <v>3272</v>
      </c>
      <c r="C145" s="20" t="s">
        <v>7382</v>
      </c>
      <c r="D145" s="23">
        <v>10000</v>
      </c>
      <c r="E145" s="24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8342</v>
      </c>
      <c r="O145" s="25" t="s">
        <v>8273</v>
      </c>
      <c r="P145" s="20" t="s">
        <v>8274</v>
      </c>
      <c r="Q145" s="26">
        <v>154</v>
      </c>
      <c r="R145" s="20">
        <v>106.5</v>
      </c>
      <c r="S145" s="27"/>
      <c r="T145" s="27"/>
    </row>
    <row r="146" spans="1:20" x14ac:dyDescent="0.25">
      <c r="A146" s="20">
        <v>3273</v>
      </c>
      <c r="B146" s="22" t="s">
        <v>3273</v>
      </c>
      <c r="C146" s="20" t="s">
        <v>7383</v>
      </c>
      <c r="D146" s="23">
        <v>4000</v>
      </c>
      <c r="E146" s="24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8342</v>
      </c>
      <c r="O146" s="25" t="s">
        <v>8273</v>
      </c>
      <c r="P146" s="20" t="s">
        <v>8274</v>
      </c>
      <c r="Q146" s="26">
        <v>107</v>
      </c>
      <c r="R146" s="20">
        <v>204.57</v>
      </c>
      <c r="S146" s="27"/>
      <c r="T146" s="27"/>
    </row>
    <row r="147" spans="1:20" x14ac:dyDescent="0.25">
      <c r="A147" s="20">
        <v>3274</v>
      </c>
      <c r="B147" s="22" t="s">
        <v>3274</v>
      </c>
      <c r="C147" s="20" t="s">
        <v>7384</v>
      </c>
      <c r="D147" s="23">
        <v>15500</v>
      </c>
      <c r="E147" s="24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8342</v>
      </c>
      <c r="O147" s="25" t="s">
        <v>8273</v>
      </c>
      <c r="P147" s="20" t="s">
        <v>8274</v>
      </c>
      <c r="Q147" s="26">
        <v>101</v>
      </c>
      <c r="R147" s="20">
        <v>54.91</v>
      </c>
      <c r="S147" s="27"/>
      <c r="T147" s="27"/>
    </row>
    <row r="148" spans="1:20" x14ac:dyDescent="0.25">
      <c r="A148" s="20">
        <v>3275</v>
      </c>
      <c r="B148" s="22" t="s">
        <v>3275</v>
      </c>
      <c r="C148" s="20" t="s">
        <v>7385</v>
      </c>
      <c r="D148" s="23">
        <v>1800</v>
      </c>
      <c r="E148" s="24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8342</v>
      </c>
      <c r="O148" s="25" t="s">
        <v>8273</v>
      </c>
      <c r="P148" s="20" t="s">
        <v>8274</v>
      </c>
      <c r="Q148" s="26">
        <v>100</v>
      </c>
      <c r="R148" s="20">
        <v>150.41999999999999</v>
      </c>
      <c r="S148" s="27"/>
      <c r="T148" s="27"/>
    </row>
    <row r="149" spans="1:20" x14ac:dyDescent="0.25">
      <c r="A149" s="20">
        <v>3279</v>
      </c>
      <c r="B149" s="22" t="s">
        <v>3279</v>
      </c>
      <c r="C149" s="20" t="s">
        <v>7389</v>
      </c>
      <c r="D149" s="23">
        <v>5800</v>
      </c>
      <c r="E149" s="24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8342</v>
      </c>
      <c r="O149" s="25" t="s">
        <v>8273</v>
      </c>
      <c r="P149" s="20" t="s">
        <v>8274</v>
      </c>
      <c r="Q149" s="26">
        <v>114</v>
      </c>
      <c r="R149" s="20">
        <v>105.21</v>
      </c>
      <c r="S149" s="27"/>
      <c r="T149" s="27"/>
    </row>
    <row r="150" spans="1:20" x14ac:dyDescent="0.25">
      <c r="A150" s="20">
        <v>3280</v>
      </c>
      <c r="B150" s="22" t="s">
        <v>3280</v>
      </c>
      <c r="C150" s="20" t="s">
        <v>7390</v>
      </c>
      <c r="D150" s="23">
        <v>2000</v>
      </c>
      <c r="E150" s="24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8342</v>
      </c>
      <c r="O150" s="25" t="s">
        <v>8273</v>
      </c>
      <c r="P150" s="20" t="s">
        <v>8274</v>
      </c>
      <c r="Q150" s="26">
        <v>103</v>
      </c>
      <c r="R150" s="20">
        <v>68.67</v>
      </c>
      <c r="S150" s="27"/>
      <c r="T150" s="27"/>
    </row>
    <row r="151" spans="1:20" x14ac:dyDescent="0.25">
      <c r="A151" s="20">
        <v>3281</v>
      </c>
      <c r="B151" s="22" t="s">
        <v>3281</v>
      </c>
      <c r="C151" s="20" t="s">
        <v>7391</v>
      </c>
      <c r="D151" s="23">
        <v>5000</v>
      </c>
      <c r="E151" s="24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8342</v>
      </c>
      <c r="O151" s="25" t="s">
        <v>8273</v>
      </c>
      <c r="P151" s="20" t="s">
        <v>8274</v>
      </c>
      <c r="Q151" s="26">
        <v>122</v>
      </c>
      <c r="R151" s="20">
        <v>129.36000000000001</v>
      </c>
      <c r="S151" s="27"/>
      <c r="T151" s="27"/>
    </row>
    <row r="152" spans="1:20" x14ac:dyDescent="0.25">
      <c r="A152" s="20">
        <v>3282</v>
      </c>
      <c r="B152" s="22" t="s">
        <v>3282</v>
      </c>
      <c r="C152" s="20" t="s">
        <v>7392</v>
      </c>
      <c r="D152" s="23">
        <v>31000</v>
      </c>
      <c r="E152" s="24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8342</v>
      </c>
      <c r="O152" s="25" t="s">
        <v>8273</v>
      </c>
      <c r="P152" s="20" t="s">
        <v>8274</v>
      </c>
      <c r="Q152" s="26">
        <v>103</v>
      </c>
      <c r="R152" s="20">
        <v>134.26</v>
      </c>
      <c r="S152" s="27"/>
      <c r="T152" s="27"/>
    </row>
    <row r="153" spans="1:20" x14ac:dyDescent="0.25">
      <c r="A153" s="20">
        <v>3284</v>
      </c>
      <c r="B153" s="22" t="s">
        <v>3284</v>
      </c>
      <c r="C153" s="20" t="s">
        <v>7394</v>
      </c>
      <c r="D153" s="23">
        <v>3000</v>
      </c>
      <c r="E153" s="24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8342</v>
      </c>
      <c r="O153" s="25" t="s">
        <v>8273</v>
      </c>
      <c r="P153" s="20" t="s">
        <v>8274</v>
      </c>
      <c r="Q153" s="26">
        <v>102</v>
      </c>
      <c r="R153" s="20">
        <v>203.2</v>
      </c>
      <c r="S153" s="27"/>
      <c r="T153" s="27"/>
    </row>
    <row r="154" spans="1:20" x14ac:dyDescent="0.25">
      <c r="A154" s="20">
        <v>3285</v>
      </c>
      <c r="B154" s="22" t="s">
        <v>3285</v>
      </c>
      <c r="C154" s="20" t="s">
        <v>7395</v>
      </c>
      <c r="D154" s="23">
        <v>4999</v>
      </c>
      <c r="E154" s="24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8342</v>
      </c>
      <c r="O154" s="25" t="s">
        <v>8273</v>
      </c>
      <c r="P154" s="20" t="s">
        <v>8274</v>
      </c>
      <c r="Q154" s="26">
        <v>112</v>
      </c>
      <c r="R154" s="20">
        <v>69.19</v>
      </c>
      <c r="S154" s="27"/>
      <c r="T154" s="27"/>
    </row>
    <row r="155" spans="1:20" x14ac:dyDescent="0.25">
      <c r="A155" s="20">
        <v>3286</v>
      </c>
      <c r="B155" s="22" t="s">
        <v>3286</v>
      </c>
      <c r="C155" s="20" t="s">
        <v>7396</v>
      </c>
      <c r="D155" s="23">
        <v>15000</v>
      </c>
      <c r="E155" s="24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8342</v>
      </c>
      <c r="O155" s="25" t="s">
        <v>8273</v>
      </c>
      <c r="P155" s="20" t="s">
        <v>8274</v>
      </c>
      <c r="Q155" s="26">
        <v>102</v>
      </c>
      <c r="R155" s="20">
        <v>125.12</v>
      </c>
      <c r="S155" s="27"/>
      <c r="T155" s="27"/>
    </row>
    <row r="156" spans="1:20" x14ac:dyDescent="0.25">
      <c r="A156" s="20">
        <v>3291</v>
      </c>
      <c r="B156" s="22" t="s">
        <v>3291</v>
      </c>
      <c r="C156" s="20" t="s">
        <v>7401</v>
      </c>
      <c r="D156" s="23">
        <v>500</v>
      </c>
      <c r="E156" s="24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8342</v>
      </c>
      <c r="O156" s="25" t="s">
        <v>8273</v>
      </c>
      <c r="P156" s="20" t="s">
        <v>8274</v>
      </c>
      <c r="Q156" s="26">
        <v>114</v>
      </c>
      <c r="R156" s="20">
        <v>40.71</v>
      </c>
      <c r="S156" s="27"/>
      <c r="T156" s="27"/>
    </row>
    <row r="157" spans="1:20" x14ac:dyDescent="0.25">
      <c r="A157" s="20">
        <v>3298</v>
      </c>
      <c r="B157" s="22" t="s">
        <v>3298</v>
      </c>
      <c r="C157" s="20" t="s">
        <v>7408</v>
      </c>
      <c r="D157" s="23">
        <v>10000</v>
      </c>
      <c r="E157" s="24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8342</v>
      </c>
      <c r="O157" s="25" t="s">
        <v>8273</v>
      </c>
      <c r="P157" s="20" t="s">
        <v>8274</v>
      </c>
      <c r="Q157" s="26">
        <v>102</v>
      </c>
      <c r="R157" s="20">
        <v>141.29</v>
      </c>
      <c r="S157" s="27"/>
      <c r="T157" s="27"/>
    </row>
    <row r="158" spans="1:20" x14ac:dyDescent="0.25">
      <c r="A158" s="20">
        <v>3299</v>
      </c>
      <c r="B158" s="22" t="s">
        <v>3299</v>
      </c>
      <c r="C158" s="20" t="s">
        <v>7409</v>
      </c>
      <c r="D158" s="23">
        <v>3000</v>
      </c>
      <c r="E158" s="24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8342</v>
      </c>
      <c r="O158" s="25" t="s">
        <v>8273</v>
      </c>
      <c r="P158" s="20" t="s">
        <v>8274</v>
      </c>
      <c r="Q158" s="26">
        <v>116</v>
      </c>
      <c r="R158" s="20">
        <v>55.33</v>
      </c>
      <c r="S158" s="27"/>
      <c r="T158" s="27"/>
    </row>
    <row r="159" spans="1:20" x14ac:dyDescent="0.25">
      <c r="A159" s="20">
        <v>3300</v>
      </c>
      <c r="B159" s="22" t="s">
        <v>3300</v>
      </c>
      <c r="C159" s="20" t="s">
        <v>7410</v>
      </c>
      <c r="D159" s="23">
        <v>3000</v>
      </c>
      <c r="E159" s="24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8342</v>
      </c>
      <c r="O159" s="25" t="s">
        <v>8273</v>
      </c>
      <c r="P159" s="20" t="s">
        <v>8274</v>
      </c>
      <c r="Q159" s="26">
        <v>136</v>
      </c>
      <c r="R159" s="20">
        <v>46.42</v>
      </c>
      <c r="S159" s="27"/>
      <c r="T159" s="27"/>
    </row>
    <row r="160" spans="1:20" x14ac:dyDescent="0.25">
      <c r="A160" s="20">
        <v>3301</v>
      </c>
      <c r="B160" s="22" t="s">
        <v>3301</v>
      </c>
      <c r="C160" s="20" t="s">
        <v>7411</v>
      </c>
      <c r="D160" s="23">
        <v>3000</v>
      </c>
      <c r="E160" s="24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8342</v>
      </c>
      <c r="O160" s="25" t="s">
        <v>8273</v>
      </c>
      <c r="P160" s="20" t="s">
        <v>8274</v>
      </c>
      <c r="Q160" s="26">
        <v>133</v>
      </c>
      <c r="R160" s="20">
        <v>57.2</v>
      </c>
      <c r="S160" s="27"/>
      <c r="T160" s="27"/>
    </row>
    <row r="161" spans="1:20" x14ac:dyDescent="0.25">
      <c r="A161" s="20">
        <v>3303</v>
      </c>
      <c r="B161" s="22" t="s">
        <v>3303</v>
      </c>
      <c r="C161" s="20" t="s">
        <v>7413</v>
      </c>
      <c r="D161" s="23">
        <v>1800</v>
      </c>
      <c r="E161" s="24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8342</v>
      </c>
      <c r="O161" s="25" t="s">
        <v>8273</v>
      </c>
      <c r="P161" s="20" t="s">
        <v>8274</v>
      </c>
      <c r="Q161" s="26">
        <v>116</v>
      </c>
      <c r="R161" s="20">
        <v>59.6</v>
      </c>
      <c r="S161" s="27"/>
      <c r="T161" s="27"/>
    </row>
    <row r="162" spans="1:20" x14ac:dyDescent="0.25">
      <c r="A162" s="20">
        <v>3304</v>
      </c>
      <c r="B162" s="22" t="s">
        <v>3304</v>
      </c>
      <c r="C162" s="20" t="s">
        <v>7414</v>
      </c>
      <c r="D162" s="23">
        <v>15000</v>
      </c>
      <c r="E162" s="24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8342</v>
      </c>
      <c r="O162" s="25" t="s">
        <v>8273</v>
      </c>
      <c r="P162" s="20" t="s">
        <v>8274</v>
      </c>
      <c r="Q162" s="26">
        <v>105</v>
      </c>
      <c r="R162" s="20">
        <v>89.59</v>
      </c>
      <c r="S162" s="27"/>
      <c r="T162" s="27"/>
    </row>
    <row r="163" spans="1:20" x14ac:dyDescent="0.25">
      <c r="A163" s="20">
        <v>3305</v>
      </c>
      <c r="B163" s="22" t="s">
        <v>3305</v>
      </c>
      <c r="C163" s="20" t="s">
        <v>7415</v>
      </c>
      <c r="D163" s="23">
        <v>4000</v>
      </c>
      <c r="E163" s="24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8342</v>
      </c>
      <c r="O163" s="25" t="s">
        <v>8273</v>
      </c>
      <c r="P163" s="20" t="s">
        <v>8274</v>
      </c>
      <c r="Q163" s="26">
        <v>102</v>
      </c>
      <c r="R163" s="20">
        <v>204.05</v>
      </c>
      <c r="S163" s="27"/>
      <c r="T163" s="27"/>
    </row>
    <row r="164" spans="1:20" x14ac:dyDescent="0.25">
      <c r="A164" s="20">
        <v>3306</v>
      </c>
      <c r="B164" s="22" t="s">
        <v>3306</v>
      </c>
      <c r="C164" s="20" t="s">
        <v>7416</v>
      </c>
      <c r="D164" s="23">
        <v>1500</v>
      </c>
      <c r="E164" s="24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8342</v>
      </c>
      <c r="O164" s="25" t="s">
        <v>8273</v>
      </c>
      <c r="P164" s="20" t="s">
        <v>8274</v>
      </c>
      <c r="Q164" s="26">
        <v>175</v>
      </c>
      <c r="R164" s="20">
        <v>48.7</v>
      </c>
      <c r="S164" s="27"/>
      <c r="T164" s="27"/>
    </row>
    <row r="165" spans="1:20" x14ac:dyDescent="0.25">
      <c r="A165" s="20">
        <v>3307</v>
      </c>
      <c r="B165" s="22" t="s">
        <v>3307</v>
      </c>
      <c r="C165" s="20" t="s">
        <v>7417</v>
      </c>
      <c r="D165" s="23">
        <v>1000</v>
      </c>
      <c r="E165" s="24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8342</v>
      </c>
      <c r="O165" s="25" t="s">
        <v>8273</v>
      </c>
      <c r="P165" s="20" t="s">
        <v>8274</v>
      </c>
      <c r="Q165" s="26">
        <v>107</v>
      </c>
      <c r="R165" s="20">
        <v>53.34</v>
      </c>
      <c r="S165" s="27"/>
      <c r="T165" s="27"/>
    </row>
    <row r="166" spans="1:20" x14ac:dyDescent="0.25">
      <c r="A166" s="20">
        <v>3308</v>
      </c>
      <c r="B166" s="22" t="s">
        <v>3308</v>
      </c>
      <c r="C166" s="20" t="s">
        <v>7418</v>
      </c>
      <c r="D166" s="23">
        <v>3500</v>
      </c>
      <c r="E166" s="24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8342</v>
      </c>
      <c r="O166" s="25" t="s">
        <v>8273</v>
      </c>
      <c r="P166" s="20" t="s">
        <v>8274</v>
      </c>
      <c r="Q166" s="26">
        <v>122</v>
      </c>
      <c r="R166" s="20">
        <v>75.09</v>
      </c>
      <c r="S166" s="27"/>
      <c r="T166" s="27"/>
    </row>
    <row r="167" spans="1:20" x14ac:dyDescent="0.25">
      <c r="A167" s="20">
        <v>3310</v>
      </c>
      <c r="B167" s="22" t="s">
        <v>3310</v>
      </c>
      <c r="C167" s="20" t="s">
        <v>7420</v>
      </c>
      <c r="D167" s="23">
        <v>6500</v>
      </c>
      <c r="E167" s="24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8342</v>
      </c>
      <c r="O167" s="25" t="s">
        <v>8273</v>
      </c>
      <c r="P167" s="20" t="s">
        <v>8274</v>
      </c>
      <c r="Q167" s="26">
        <v>100</v>
      </c>
      <c r="R167" s="20">
        <v>209.84</v>
      </c>
      <c r="S167" s="27"/>
      <c r="T167" s="27"/>
    </row>
    <row r="168" spans="1:20" x14ac:dyDescent="0.25">
      <c r="A168" s="20">
        <v>3311</v>
      </c>
      <c r="B168" s="22" t="s">
        <v>3311</v>
      </c>
      <c r="C168" s="20" t="s">
        <v>7421</v>
      </c>
      <c r="D168" s="23">
        <v>2500</v>
      </c>
      <c r="E168" s="24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8342</v>
      </c>
      <c r="O168" s="25" t="s">
        <v>8273</v>
      </c>
      <c r="P168" s="20" t="s">
        <v>8274</v>
      </c>
      <c r="Q168" s="26">
        <v>110</v>
      </c>
      <c r="R168" s="20">
        <v>61.02</v>
      </c>
      <c r="S168" s="27"/>
      <c r="T168" s="27"/>
    </row>
    <row r="169" spans="1:20" x14ac:dyDescent="0.25">
      <c r="A169" s="20">
        <v>3312</v>
      </c>
      <c r="B169" s="22" t="s">
        <v>3312</v>
      </c>
      <c r="C169" s="20" t="s">
        <v>7422</v>
      </c>
      <c r="D169" s="23">
        <v>2500</v>
      </c>
      <c r="E169" s="24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8342</v>
      </c>
      <c r="O169" s="25" t="s">
        <v>8273</v>
      </c>
      <c r="P169" s="20" t="s">
        <v>8274</v>
      </c>
      <c r="Q169" s="26">
        <v>100</v>
      </c>
      <c r="R169" s="20">
        <v>61</v>
      </c>
      <c r="S169" s="27"/>
      <c r="T169" s="27"/>
    </row>
    <row r="170" spans="1:20" x14ac:dyDescent="0.25">
      <c r="A170" s="20">
        <v>3313</v>
      </c>
      <c r="B170" s="22" t="s">
        <v>3313</v>
      </c>
      <c r="C170" s="20" t="s">
        <v>7423</v>
      </c>
      <c r="D170" s="23">
        <v>2000</v>
      </c>
      <c r="E170" s="24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8342</v>
      </c>
      <c r="O170" s="25" t="s">
        <v>8273</v>
      </c>
      <c r="P170" s="20" t="s">
        <v>8274</v>
      </c>
      <c r="Q170" s="26">
        <v>116</v>
      </c>
      <c r="R170" s="20">
        <v>80.03</v>
      </c>
      <c r="S170" s="27"/>
      <c r="T170" s="27"/>
    </row>
    <row r="171" spans="1:20" x14ac:dyDescent="0.25">
      <c r="A171" s="20">
        <v>3316</v>
      </c>
      <c r="B171" s="22" t="s">
        <v>3316</v>
      </c>
      <c r="C171" s="20" t="s">
        <v>7426</v>
      </c>
      <c r="D171" s="23">
        <v>11737</v>
      </c>
      <c r="E171" s="24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8342</v>
      </c>
      <c r="O171" s="25" t="s">
        <v>8273</v>
      </c>
      <c r="P171" s="20" t="s">
        <v>8274</v>
      </c>
      <c r="Q171" s="26">
        <v>100</v>
      </c>
      <c r="R171" s="20">
        <v>93.98</v>
      </c>
      <c r="S171" s="27"/>
      <c r="T171" s="27"/>
    </row>
    <row r="172" spans="1:20" x14ac:dyDescent="0.25">
      <c r="A172" s="20">
        <v>3317</v>
      </c>
      <c r="B172" s="22" t="s">
        <v>3317</v>
      </c>
      <c r="C172" s="20" t="s">
        <v>7427</v>
      </c>
      <c r="D172" s="23">
        <v>1050</v>
      </c>
      <c r="E172" s="24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8342</v>
      </c>
      <c r="O172" s="25" t="s">
        <v>8273</v>
      </c>
      <c r="P172" s="20" t="s">
        <v>8274</v>
      </c>
      <c r="Q172" s="26">
        <v>106</v>
      </c>
      <c r="R172" s="20">
        <v>61.94</v>
      </c>
      <c r="S172" s="27"/>
      <c r="T172" s="27"/>
    </row>
    <row r="173" spans="1:20" x14ac:dyDescent="0.25">
      <c r="A173" s="20">
        <v>3320</v>
      </c>
      <c r="B173" s="22" t="s">
        <v>3320</v>
      </c>
      <c r="C173" s="20" t="s">
        <v>7430</v>
      </c>
      <c r="D173" s="23">
        <v>2500</v>
      </c>
      <c r="E173" s="24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8342</v>
      </c>
      <c r="O173" s="25" t="s">
        <v>8273</v>
      </c>
      <c r="P173" s="20" t="s">
        <v>8274</v>
      </c>
      <c r="Q173" s="26">
        <v>101</v>
      </c>
      <c r="R173" s="20">
        <v>66.45</v>
      </c>
      <c r="S173" s="27"/>
      <c r="T173" s="27"/>
    </row>
    <row r="174" spans="1:20" x14ac:dyDescent="0.25">
      <c r="A174" s="20">
        <v>3321</v>
      </c>
      <c r="B174" s="22" t="s">
        <v>3321</v>
      </c>
      <c r="C174" s="20" t="s">
        <v>7431</v>
      </c>
      <c r="D174" s="23">
        <v>500</v>
      </c>
      <c r="E174" s="24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8342</v>
      </c>
      <c r="O174" s="25" t="s">
        <v>8273</v>
      </c>
      <c r="P174" s="20" t="s">
        <v>8274</v>
      </c>
      <c r="Q174" s="26">
        <v>107</v>
      </c>
      <c r="R174" s="20">
        <v>35.799999999999997</v>
      </c>
      <c r="S174" s="27"/>
      <c r="T174" s="27"/>
    </row>
    <row r="175" spans="1:20" x14ac:dyDescent="0.25">
      <c r="A175" s="20">
        <v>3322</v>
      </c>
      <c r="B175" s="22" t="s">
        <v>3322</v>
      </c>
      <c r="C175" s="20" t="s">
        <v>7432</v>
      </c>
      <c r="D175" s="23">
        <v>3300</v>
      </c>
      <c r="E175" s="24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8342</v>
      </c>
      <c r="O175" s="25" t="s">
        <v>8273</v>
      </c>
      <c r="P175" s="20" t="s">
        <v>8274</v>
      </c>
      <c r="Q175" s="26">
        <v>102</v>
      </c>
      <c r="R175" s="20">
        <v>145.65</v>
      </c>
      <c r="S175" s="27"/>
      <c r="T175" s="27"/>
    </row>
    <row r="176" spans="1:20" x14ac:dyDescent="0.25">
      <c r="A176" s="20">
        <v>3326</v>
      </c>
      <c r="B176" s="22" t="s">
        <v>3326</v>
      </c>
      <c r="C176" s="20" t="s">
        <v>7436</v>
      </c>
      <c r="D176" s="23">
        <v>8000</v>
      </c>
      <c r="E176" s="24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8342</v>
      </c>
      <c r="O176" s="25" t="s">
        <v>8273</v>
      </c>
      <c r="P176" s="20" t="s">
        <v>8274</v>
      </c>
      <c r="Q176" s="26">
        <v>101</v>
      </c>
      <c r="R176" s="20">
        <v>142.28</v>
      </c>
      <c r="S176" s="27"/>
      <c r="T176" s="27"/>
    </row>
    <row r="177" spans="1:20" x14ac:dyDescent="0.25">
      <c r="A177" s="20">
        <v>3328</v>
      </c>
      <c r="B177" s="22" t="s">
        <v>3328</v>
      </c>
      <c r="C177" s="20" t="s">
        <v>7438</v>
      </c>
      <c r="D177" s="23">
        <v>1800</v>
      </c>
      <c r="E177" s="24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8342</v>
      </c>
      <c r="O177" s="25" t="s">
        <v>8273</v>
      </c>
      <c r="P177" s="20" t="s">
        <v>8274</v>
      </c>
      <c r="Q177" s="26">
        <v>146</v>
      </c>
      <c r="R177" s="20">
        <v>292.77999999999997</v>
      </c>
      <c r="S177" s="27"/>
      <c r="T177" s="27"/>
    </row>
    <row r="178" spans="1:20" x14ac:dyDescent="0.25">
      <c r="A178" s="20">
        <v>3331</v>
      </c>
      <c r="B178" s="22" t="s">
        <v>3331</v>
      </c>
      <c r="C178" s="20" t="s">
        <v>7441</v>
      </c>
      <c r="D178" s="23">
        <v>5000</v>
      </c>
      <c r="E178" s="24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8342</v>
      </c>
      <c r="O178" s="25" t="s">
        <v>8273</v>
      </c>
      <c r="P178" s="20" t="s">
        <v>8274</v>
      </c>
      <c r="Q178" s="26">
        <v>105</v>
      </c>
      <c r="R178" s="20">
        <v>80.400000000000006</v>
      </c>
      <c r="S178" s="27"/>
      <c r="T178" s="27"/>
    </row>
    <row r="179" spans="1:20" x14ac:dyDescent="0.25">
      <c r="A179" s="20">
        <v>3332</v>
      </c>
      <c r="B179" s="22" t="s">
        <v>3332</v>
      </c>
      <c r="C179" s="20" t="s">
        <v>7442</v>
      </c>
      <c r="D179" s="23">
        <v>6000</v>
      </c>
      <c r="E179" s="24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8342</v>
      </c>
      <c r="O179" s="25" t="s">
        <v>8273</v>
      </c>
      <c r="P179" s="20" t="s">
        <v>8274</v>
      </c>
      <c r="Q179" s="26">
        <v>100</v>
      </c>
      <c r="R179" s="20">
        <v>72.290000000000006</v>
      </c>
      <c r="S179" s="27"/>
      <c r="T179" s="27"/>
    </row>
    <row r="180" spans="1:20" x14ac:dyDescent="0.25">
      <c r="A180" s="20">
        <v>3333</v>
      </c>
      <c r="B180" s="22" t="s">
        <v>3333</v>
      </c>
      <c r="C180" s="20" t="s">
        <v>7443</v>
      </c>
      <c r="D180" s="23">
        <v>3500</v>
      </c>
      <c r="E180" s="24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8342</v>
      </c>
      <c r="O180" s="25" t="s">
        <v>8273</v>
      </c>
      <c r="P180" s="20" t="s">
        <v>8274</v>
      </c>
      <c r="Q180" s="26">
        <v>105</v>
      </c>
      <c r="R180" s="20">
        <v>32.97</v>
      </c>
      <c r="S180" s="27"/>
      <c r="T180" s="27"/>
    </row>
    <row r="181" spans="1:20" x14ac:dyDescent="0.25">
      <c r="A181" s="20">
        <v>3334</v>
      </c>
      <c r="B181" s="22" t="s">
        <v>3334</v>
      </c>
      <c r="C181" s="20" t="s">
        <v>7444</v>
      </c>
      <c r="D181" s="23">
        <v>3871</v>
      </c>
      <c r="E181" s="24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8342</v>
      </c>
      <c r="O181" s="25" t="s">
        <v>8273</v>
      </c>
      <c r="P181" s="20" t="s">
        <v>8274</v>
      </c>
      <c r="Q181" s="26">
        <v>139</v>
      </c>
      <c r="R181" s="20">
        <v>116.65</v>
      </c>
      <c r="S181" s="27"/>
      <c r="T181" s="27"/>
    </row>
    <row r="182" spans="1:20" x14ac:dyDescent="0.25">
      <c r="A182" s="20">
        <v>3338</v>
      </c>
      <c r="B182" s="22" t="s">
        <v>3338</v>
      </c>
      <c r="C182" s="20" t="s">
        <v>7448</v>
      </c>
      <c r="D182" s="23">
        <v>15000</v>
      </c>
      <c r="E182" s="24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8342</v>
      </c>
      <c r="O182" s="25" t="s">
        <v>8273</v>
      </c>
      <c r="P182" s="20" t="s">
        <v>8274</v>
      </c>
      <c r="Q182" s="26">
        <v>102</v>
      </c>
      <c r="R182" s="20">
        <v>136.85</v>
      </c>
      <c r="S182" s="27"/>
      <c r="T182" s="27"/>
    </row>
    <row r="183" spans="1:20" x14ac:dyDescent="0.25">
      <c r="A183" s="20">
        <v>3339</v>
      </c>
      <c r="B183" s="22" t="s">
        <v>3339</v>
      </c>
      <c r="C183" s="20" t="s">
        <v>7449</v>
      </c>
      <c r="D183" s="23">
        <v>8000</v>
      </c>
      <c r="E183" s="24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8342</v>
      </c>
      <c r="O183" s="25" t="s">
        <v>8273</v>
      </c>
      <c r="P183" s="20" t="s">
        <v>8274</v>
      </c>
      <c r="Q183" s="26">
        <v>104</v>
      </c>
      <c r="R183" s="20">
        <v>177.62</v>
      </c>
      <c r="S183" s="27"/>
      <c r="T183" s="27"/>
    </row>
    <row r="184" spans="1:20" x14ac:dyDescent="0.25">
      <c r="A184" s="20">
        <v>3340</v>
      </c>
      <c r="B184" s="22" t="s">
        <v>3340</v>
      </c>
      <c r="C184" s="20" t="s">
        <v>7450</v>
      </c>
      <c r="D184" s="23">
        <v>3000</v>
      </c>
      <c r="E184" s="24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8342</v>
      </c>
      <c r="O184" s="25" t="s">
        <v>8273</v>
      </c>
      <c r="P184" s="20" t="s">
        <v>8274</v>
      </c>
      <c r="Q184" s="26">
        <v>138</v>
      </c>
      <c r="R184" s="20">
        <v>109.08</v>
      </c>
      <c r="S184" s="27"/>
      <c r="T184" s="27"/>
    </row>
    <row r="185" spans="1:20" x14ac:dyDescent="0.25">
      <c r="A185" s="20">
        <v>3342</v>
      </c>
      <c r="B185" s="22" t="s">
        <v>3342</v>
      </c>
      <c r="C185" s="20" t="s">
        <v>7452</v>
      </c>
      <c r="D185" s="23">
        <v>6000</v>
      </c>
      <c r="E185" s="24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8342</v>
      </c>
      <c r="O185" s="25" t="s">
        <v>8273</v>
      </c>
      <c r="P185" s="20" t="s">
        <v>8274</v>
      </c>
      <c r="Q185" s="26">
        <v>102</v>
      </c>
      <c r="R185" s="20">
        <v>78.209999999999994</v>
      </c>
      <c r="S185" s="27"/>
      <c r="T185" s="27"/>
    </row>
    <row r="186" spans="1:20" x14ac:dyDescent="0.25">
      <c r="A186" s="20">
        <v>3344</v>
      </c>
      <c r="B186" s="22" t="s">
        <v>3344</v>
      </c>
      <c r="C186" s="20" t="s">
        <v>7454</v>
      </c>
      <c r="D186" s="23">
        <v>4500</v>
      </c>
      <c r="E186" s="24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8342</v>
      </c>
      <c r="O186" s="25" t="s">
        <v>8273</v>
      </c>
      <c r="P186" s="20" t="s">
        <v>8274</v>
      </c>
      <c r="Q186" s="26">
        <v>101</v>
      </c>
      <c r="R186" s="20">
        <v>114.13</v>
      </c>
      <c r="S186" s="27"/>
      <c r="T186" s="27"/>
    </row>
    <row r="187" spans="1:20" x14ac:dyDescent="0.25">
      <c r="A187" s="20">
        <v>3345</v>
      </c>
      <c r="B187" s="22" t="s">
        <v>3345</v>
      </c>
      <c r="C187" s="20" t="s">
        <v>7455</v>
      </c>
      <c r="D187" s="23">
        <v>500</v>
      </c>
      <c r="E187" s="24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8342</v>
      </c>
      <c r="O187" s="25" t="s">
        <v>8273</v>
      </c>
      <c r="P187" s="20" t="s">
        <v>8274</v>
      </c>
      <c r="Q187" s="26">
        <v>130</v>
      </c>
      <c r="R187" s="20">
        <v>50</v>
      </c>
      <c r="S187" s="27"/>
      <c r="T187" s="27"/>
    </row>
    <row r="188" spans="1:20" x14ac:dyDescent="0.25">
      <c r="A188" s="20">
        <v>3346</v>
      </c>
      <c r="B188" s="22" t="s">
        <v>3346</v>
      </c>
      <c r="C188" s="20" t="s">
        <v>7456</v>
      </c>
      <c r="D188" s="23">
        <v>1500</v>
      </c>
      <c r="E188" s="24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8342</v>
      </c>
      <c r="O188" s="25" t="s">
        <v>8273</v>
      </c>
      <c r="P188" s="20" t="s">
        <v>8274</v>
      </c>
      <c r="Q188" s="26">
        <v>110</v>
      </c>
      <c r="R188" s="20">
        <v>91.67</v>
      </c>
      <c r="S188" s="27"/>
      <c r="T188" s="27"/>
    </row>
    <row r="189" spans="1:20" x14ac:dyDescent="0.25">
      <c r="A189" s="20">
        <v>3348</v>
      </c>
      <c r="B189" s="22" t="s">
        <v>3266</v>
      </c>
      <c r="C189" s="20" t="s">
        <v>7458</v>
      </c>
      <c r="D189" s="23">
        <v>5500</v>
      </c>
      <c r="E189" s="24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8342</v>
      </c>
      <c r="O189" s="25" t="s">
        <v>8273</v>
      </c>
      <c r="P189" s="20" t="s">
        <v>8274</v>
      </c>
      <c r="Q189" s="26">
        <v>100</v>
      </c>
      <c r="R189" s="20">
        <v>69.819999999999993</v>
      </c>
      <c r="S189" s="27"/>
      <c r="T189" s="27"/>
    </row>
    <row r="190" spans="1:20" x14ac:dyDescent="0.25">
      <c r="A190" s="20">
        <v>3349</v>
      </c>
      <c r="B190" s="22" t="s">
        <v>3348</v>
      </c>
      <c r="C190" s="20" t="s">
        <v>7459</v>
      </c>
      <c r="D190" s="23">
        <v>1000</v>
      </c>
      <c r="E190" s="24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8342</v>
      </c>
      <c r="O190" s="25" t="s">
        <v>8273</v>
      </c>
      <c r="P190" s="20" t="s">
        <v>8274</v>
      </c>
      <c r="Q190" s="26">
        <v>153</v>
      </c>
      <c r="R190" s="20">
        <v>109.57</v>
      </c>
      <c r="S190" s="27"/>
      <c r="T190" s="27"/>
    </row>
    <row r="191" spans="1:20" x14ac:dyDescent="0.25">
      <c r="A191" s="20">
        <v>3354</v>
      </c>
      <c r="B191" s="22" t="s">
        <v>3353</v>
      </c>
      <c r="C191" s="20" t="s">
        <v>7464</v>
      </c>
      <c r="D191" s="23">
        <v>3000</v>
      </c>
      <c r="E191" s="24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8342</v>
      </c>
      <c r="O191" s="25" t="s">
        <v>8273</v>
      </c>
      <c r="P191" s="20" t="s">
        <v>8274</v>
      </c>
      <c r="Q191" s="26">
        <v>102</v>
      </c>
      <c r="R191" s="20">
        <v>55.6</v>
      </c>
      <c r="S191" s="27"/>
      <c r="T191" s="27"/>
    </row>
    <row r="192" spans="1:20" x14ac:dyDescent="0.25">
      <c r="A192" s="20">
        <v>3358</v>
      </c>
      <c r="B192" s="22" t="s">
        <v>3357</v>
      </c>
      <c r="C192" s="20" t="s">
        <v>7468</v>
      </c>
      <c r="D192" s="23">
        <v>10000</v>
      </c>
      <c r="E192" s="24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8342</v>
      </c>
      <c r="O192" s="25" t="s">
        <v>8273</v>
      </c>
      <c r="P192" s="20" t="s">
        <v>8274</v>
      </c>
      <c r="Q192" s="26">
        <v>103</v>
      </c>
      <c r="R192" s="20">
        <v>63.57</v>
      </c>
      <c r="S192" s="27"/>
      <c r="T192" s="27"/>
    </row>
    <row r="193" spans="1:20" x14ac:dyDescent="0.25">
      <c r="A193" s="20">
        <v>3359</v>
      </c>
      <c r="B193" s="22" t="s">
        <v>3358</v>
      </c>
      <c r="C193" s="20" t="s">
        <v>7469</v>
      </c>
      <c r="D193" s="23">
        <v>4000</v>
      </c>
      <c r="E193" s="24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8342</v>
      </c>
      <c r="O193" s="25" t="s">
        <v>8273</v>
      </c>
      <c r="P193" s="20" t="s">
        <v>8274</v>
      </c>
      <c r="Q193" s="26">
        <v>106</v>
      </c>
      <c r="R193" s="20">
        <v>184.78</v>
      </c>
      <c r="S193" s="27"/>
      <c r="T193" s="27"/>
    </row>
    <row r="194" spans="1:20" x14ac:dyDescent="0.25">
      <c r="A194" s="20">
        <v>3361</v>
      </c>
      <c r="B194" s="22" t="s">
        <v>3360</v>
      </c>
      <c r="C194" s="20" t="s">
        <v>7471</v>
      </c>
      <c r="D194" s="23">
        <v>5000</v>
      </c>
      <c r="E194" s="24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8342</v>
      </c>
      <c r="O194" s="25" t="s">
        <v>8273</v>
      </c>
      <c r="P194" s="20" t="s">
        <v>8274</v>
      </c>
      <c r="Q194" s="26">
        <v>113</v>
      </c>
      <c r="R194" s="20">
        <v>83.43</v>
      </c>
      <c r="S194" s="27"/>
      <c r="T194" s="27"/>
    </row>
    <row r="195" spans="1:20" x14ac:dyDescent="0.25">
      <c r="A195" s="20">
        <v>3362</v>
      </c>
      <c r="B195" s="22" t="s">
        <v>3361</v>
      </c>
      <c r="C195" s="20" t="s">
        <v>7472</v>
      </c>
      <c r="D195" s="23">
        <v>500</v>
      </c>
      <c r="E195" s="24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8342</v>
      </c>
      <c r="O195" s="25" t="s">
        <v>8273</v>
      </c>
      <c r="P195" s="20" t="s">
        <v>8274</v>
      </c>
      <c r="Q195" s="26">
        <v>218</v>
      </c>
      <c r="R195" s="20">
        <v>54.5</v>
      </c>
      <c r="S195" s="27"/>
      <c r="T195" s="27"/>
    </row>
    <row r="196" spans="1:20" x14ac:dyDescent="0.25">
      <c r="A196" s="20">
        <v>3363</v>
      </c>
      <c r="B196" s="22" t="s">
        <v>3362</v>
      </c>
      <c r="C196" s="20" t="s">
        <v>7473</v>
      </c>
      <c r="D196" s="23">
        <v>7750</v>
      </c>
      <c r="E196" s="24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8342</v>
      </c>
      <c r="O196" s="25" t="s">
        <v>8273</v>
      </c>
      <c r="P196" s="20" t="s">
        <v>8274</v>
      </c>
      <c r="Q196" s="26">
        <v>101</v>
      </c>
      <c r="R196" s="20">
        <v>302.31</v>
      </c>
      <c r="S196" s="27"/>
      <c r="T196" s="27"/>
    </row>
    <row r="197" spans="1:20" x14ac:dyDescent="0.25">
      <c r="A197" s="20">
        <v>3365</v>
      </c>
      <c r="B197" s="22" t="s">
        <v>3364</v>
      </c>
      <c r="C197" s="20" t="s">
        <v>7475</v>
      </c>
      <c r="D197" s="23">
        <v>2500</v>
      </c>
      <c r="E197" s="24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8342</v>
      </c>
      <c r="O197" s="25" t="s">
        <v>8273</v>
      </c>
      <c r="P197" s="20" t="s">
        <v>8274</v>
      </c>
      <c r="Q197" s="26">
        <v>104</v>
      </c>
      <c r="R197" s="20">
        <v>866.67</v>
      </c>
      <c r="S197" s="27"/>
      <c r="T197" s="27"/>
    </row>
    <row r="198" spans="1:20" x14ac:dyDescent="0.25">
      <c r="A198" s="20">
        <v>3366</v>
      </c>
      <c r="B198" s="22" t="s">
        <v>3365</v>
      </c>
      <c r="C198" s="20" t="s">
        <v>7476</v>
      </c>
      <c r="D198" s="23">
        <v>500</v>
      </c>
      <c r="E198" s="24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8342</v>
      </c>
      <c r="O198" s="25" t="s">
        <v>8273</v>
      </c>
      <c r="P198" s="20" t="s">
        <v>8274</v>
      </c>
      <c r="Q198" s="26">
        <v>221</v>
      </c>
      <c r="R198" s="20">
        <v>61.39</v>
      </c>
      <c r="S198" s="27"/>
      <c r="T198" s="27"/>
    </row>
    <row r="199" spans="1:20" x14ac:dyDescent="0.25">
      <c r="A199" s="20">
        <v>3368</v>
      </c>
      <c r="B199" s="22" t="s">
        <v>3367</v>
      </c>
      <c r="C199" s="20" t="s">
        <v>7478</v>
      </c>
      <c r="D199" s="23">
        <v>1000</v>
      </c>
      <c r="E199" s="24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8342</v>
      </c>
      <c r="O199" s="25" t="s">
        <v>8273</v>
      </c>
      <c r="P199" s="20" t="s">
        <v>8274</v>
      </c>
      <c r="Q199" s="26">
        <v>105</v>
      </c>
      <c r="R199" s="20">
        <v>45.48</v>
      </c>
      <c r="S199" s="27"/>
      <c r="T199" s="27"/>
    </row>
    <row r="200" spans="1:20" x14ac:dyDescent="0.25">
      <c r="A200" s="20">
        <v>3370</v>
      </c>
      <c r="B200" s="22" t="s">
        <v>3369</v>
      </c>
      <c r="C200" s="20" t="s">
        <v>7480</v>
      </c>
      <c r="D200" s="23">
        <v>1500</v>
      </c>
      <c r="E200" s="24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8342</v>
      </c>
      <c r="O200" s="25" t="s">
        <v>8273</v>
      </c>
      <c r="P200" s="20" t="s">
        <v>8274</v>
      </c>
      <c r="Q200" s="26">
        <v>118</v>
      </c>
      <c r="R200" s="20">
        <v>67.92</v>
      </c>
      <c r="S200" s="27"/>
      <c r="T200" s="27"/>
    </row>
    <row r="201" spans="1:20" x14ac:dyDescent="0.25">
      <c r="A201" s="20">
        <v>3371</v>
      </c>
      <c r="B201" s="22" t="s">
        <v>3370</v>
      </c>
      <c r="C201" s="20" t="s">
        <v>7481</v>
      </c>
      <c r="D201" s="23">
        <v>200</v>
      </c>
      <c r="E201" s="24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8342</v>
      </c>
      <c r="O201" s="25" t="s">
        <v>8273</v>
      </c>
      <c r="P201" s="20" t="s">
        <v>8274</v>
      </c>
      <c r="Q201" s="26">
        <v>139</v>
      </c>
      <c r="R201" s="20">
        <v>30.78</v>
      </c>
      <c r="S201" s="27"/>
      <c r="T201" s="27"/>
    </row>
    <row r="202" spans="1:20" x14ac:dyDescent="0.25">
      <c r="A202" s="20">
        <v>3372</v>
      </c>
      <c r="B202" s="22" t="s">
        <v>3371</v>
      </c>
      <c r="C202" s="20" t="s">
        <v>7482</v>
      </c>
      <c r="D202" s="23">
        <v>1000</v>
      </c>
      <c r="E202" s="24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8342</v>
      </c>
      <c r="O202" s="25" t="s">
        <v>8273</v>
      </c>
      <c r="P202" s="20" t="s">
        <v>8274</v>
      </c>
      <c r="Q202" s="26">
        <v>104</v>
      </c>
      <c r="R202" s="20">
        <v>38.33</v>
      </c>
      <c r="S202" s="27"/>
      <c r="T202" s="27"/>
    </row>
    <row r="203" spans="1:20" x14ac:dyDescent="0.25">
      <c r="A203" s="20">
        <v>3376</v>
      </c>
      <c r="B203" s="22" t="s">
        <v>3375</v>
      </c>
      <c r="C203" s="20" t="s">
        <v>7486</v>
      </c>
      <c r="D203" s="23">
        <v>8000</v>
      </c>
      <c r="E203" s="24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8342</v>
      </c>
      <c r="O203" s="25" t="s">
        <v>8273</v>
      </c>
      <c r="P203" s="20" t="s">
        <v>8274</v>
      </c>
      <c r="Q203" s="26">
        <v>100</v>
      </c>
      <c r="R203" s="20">
        <v>421.11</v>
      </c>
      <c r="S203" s="27"/>
      <c r="T203" s="27"/>
    </row>
    <row r="204" spans="1:20" x14ac:dyDescent="0.25">
      <c r="A204" s="20">
        <v>3380</v>
      </c>
      <c r="B204" s="22" t="s">
        <v>3379</v>
      </c>
      <c r="C204" s="20" t="s">
        <v>7490</v>
      </c>
      <c r="D204" s="23">
        <v>3000</v>
      </c>
      <c r="E204" s="24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8342</v>
      </c>
      <c r="O204" s="25" t="s">
        <v>8273</v>
      </c>
      <c r="P204" s="20" t="s">
        <v>8274</v>
      </c>
      <c r="Q204" s="26">
        <v>104</v>
      </c>
      <c r="R204" s="20">
        <v>111.89</v>
      </c>
      <c r="S204" s="27"/>
      <c r="T204" s="27"/>
    </row>
    <row r="205" spans="1:20" x14ac:dyDescent="0.25">
      <c r="A205" s="20">
        <v>3381</v>
      </c>
      <c r="B205" s="22" t="s">
        <v>3380</v>
      </c>
      <c r="C205" s="20" t="s">
        <v>7491</v>
      </c>
      <c r="D205" s="23">
        <v>4000</v>
      </c>
      <c r="E205" s="24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8342</v>
      </c>
      <c r="O205" s="25" t="s">
        <v>8273</v>
      </c>
      <c r="P205" s="20" t="s">
        <v>8274</v>
      </c>
      <c r="Q205" s="26">
        <v>102</v>
      </c>
      <c r="R205" s="20">
        <v>85.21</v>
      </c>
      <c r="S205" s="27"/>
      <c r="T205" s="27"/>
    </row>
    <row r="206" spans="1:20" x14ac:dyDescent="0.25">
      <c r="A206" s="20">
        <v>3383</v>
      </c>
      <c r="B206" s="22" t="s">
        <v>3382</v>
      </c>
      <c r="C206" s="20" t="s">
        <v>7493</v>
      </c>
      <c r="D206" s="23">
        <v>1750</v>
      </c>
      <c r="E206" s="24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8342</v>
      </c>
      <c r="O206" s="25" t="s">
        <v>8273</v>
      </c>
      <c r="P206" s="20" t="s">
        <v>8274</v>
      </c>
      <c r="Q206" s="26">
        <v>112</v>
      </c>
      <c r="R206" s="20">
        <v>65.17</v>
      </c>
      <c r="S206" s="27"/>
      <c r="T206" s="27"/>
    </row>
    <row r="207" spans="1:20" x14ac:dyDescent="0.25">
      <c r="A207" s="20">
        <v>3384</v>
      </c>
      <c r="B207" s="22" t="s">
        <v>3383</v>
      </c>
      <c r="C207" s="20" t="s">
        <v>7494</v>
      </c>
      <c r="D207" s="23">
        <v>6000</v>
      </c>
      <c r="E207" s="24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8342</v>
      </c>
      <c r="O207" s="25" t="s">
        <v>8273</v>
      </c>
      <c r="P207" s="20" t="s">
        <v>8274</v>
      </c>
      <c r="Q207" s="26">
        <v>100</v>
      </c>
      <c r="R207" s="20">
        <v>93.76</v>
      </c>
      <c r="S207" s="27"/>
      <c r="T207" s="27"/>
    </row>
    <row r="208" spans="1:20" x14ac:dyDescent="0.25">
      <c r="A208" s="20">
        <v>3385</v>
      </c>
      <c r="B208" s="22" t="s">
        <v>3384</v>
      </c>
      <c r="C208" s="20" t="s">
        <v>7495</v>
      </c>
      <c r="D208" s="23">
        <v>2000</v>
      </c>
      <c r="E208" s="24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8342</v>
      </c>
      <c r="O208" s="25" t="s">
        <v>8273</v>
      </c>
      <c r="P208" s="20" t="s">
        <v>8274</v>
      </c>
      <c r="Q208" s="26">
        <v>100</v>
      </c>
      <c r="R208" s="20">
        <v>133.33000000000001</v>
      </c>
      <c r="S208" s="27"/>
      <c r="T208" s="27"/>
    </row>
    <row r="209" spans="1:20" x14ac:dyDescent="0.25">
      <c r="A209" s="20">
        <v>3386</v>
      </c>
      <c r="B209" s="22" t="s">
        <v>3385</v>
      </c>
      <c r="C209" s="20" t="s">
        <v>7496</v>
      </c>
      <c r="D209" s="23">
        <v>2000</v>
      </c>
      <c r="E209" s="24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8342</v>
      </c>
      <c r="O209" s="25" t="s">
        <v>8273</v>
      </c>
      <c r="P209" s="20" t="s">
        <v>8274</v>
      </c>
      <c r="Q209" s="26">
        <v>105</v>
      </c>
      <c r="R209" s="20">
        <v>51.22</v>
      </c>
      <c r="S209" s="27"/>
      <c r="T209" s="27"/>
    </row>
    <row r="210" spans="1:20" x14ac:dyDescent="0.25">
      <c r="A210" s="20">
        <v>3387</v>
      </c>
      <c r="B210" s="22" t="s">
        <v>3386</v>
      </c>
      <c r="C210" s="20" t="s">
        <v>7497</v>
      </c>
      <c r="D210" s="23">
        <v>3000</v>
      </c>
      <c r="E210" s="24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8342</v>
      </c>
      <c r="O210" s="25" t="s">
        <v>8273</v>
      </c>
      <c r="P210" s="20" t="s">
        <v>8274</v>
      </c>
      <c r="Q210" s="26">
        <v>117</v>
      </c>
      <c r="R210" s="20">
        <v>100.17</v>
      </c>
      <c r="S210" s="27"/>
      <c r="T210" s="27"/>
    </row>
    <row r="211" spans="1:20" x14ac:dyDescent="0.25">
      <c r="A211" s="20">
        <v>3389</v>
      </c>
      <c r="B211" s="22" t="s">
        <v>3388</v>
      </c>
      <c r="C211" s="20" t="s">
        <v>7499</v>
      </c>
      <c r="D211" s="23">
        <v>10000</v>
      </c>
      <c r="E211" s="24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8342</v>
      </c>
      <c r="O211" s="25" t="s">
        <v>8273</v>
      </c>
      <c r="P211" s="20" t="s">
        <v>8274</v>
      </c>
      <c r="Q211" s="26">
        <v>115</v>
      </c>
      <c r="R211" s="20">
        <v>184.68</v>
      </c>
      <c r="S211" s="27"/>
      <c r="T211" s="27"/>
    </row>
    <row r="212" spans="1:20" x14ac:dyDescent="0.25">
      <c r="A212" s="20">
        <v>3390</v>
      </c>
      <c r="B212" s="22" t="s">
        <v>3389</v>
      </c>
      <c r="C212" s="20" t="s">
        <v>7500</v>
      </c>
      <c r="D212" s="23">
        <v>1500</v>
      </c>
      <c r="E212" s="24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8342</v>
      </c>
      <c r="O212" s="25" t="s">
        <v>8273</v>
      </c>
      <c r="P212" s="20" t="s">
        <v>8274</v>
      </c>
      <c r="Q212" s="26">
        <v>102</v>
      </c>
      <c r="R212" s="20">
        <v>69.819999999999993</v>
      </c>
      <c r="S212" s="27"/>
      <c r="T212" s="27"/>
    </row>
    <row r="213" spans="1:20" x14ac:dyDescent="0.25">
      <c r="A213" s="20">
        <v>3391</v>
      </c>
      <c r="B213" s="22" t="s">
        <v>3390</v>
      </c>
      <c r="C213" s="20" t="s">
        <v>7501</v>
      </c>
      <c r="D213" s="23">
        <v>500</v>
      </c>
      <c r="E213" s="24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8342</v>
      </c>
      <c r="O213" s="25" t="s">
        <v>8273</v>
      </c>
      <c r="P213" s="20" t="s">
        <v>8274</v>
      </c>
      <c r="Q213" s="26">
        <v>223</v>
      </c>
      <c r="R213" s="20">
        <v>61.94</v>
      </c>
      <c r="S213" s="27"/>
      <c r="T213" s="27"/>
    </row>
    <row r="214" spans="1:20" x14ac:dyDescent="0.25">
      <c r="A214" s="20">
        <v>3393</v>
      </c>
      <c r="B214" s="22" t="s">
        <v>3392</v>
      </c>
      <c r="C214" s="20" t="s">
        <v>7503</v>
      </c>
      <c r="D214" s="23">
        <v>1500</v>
      </c>
      <c r="E214" s="24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8342</v>
      </c>
      <c r="O214" s="25" t="s">
        <v>8273</v>
      </c>
      <c r="P214" s="20" t="s">
        <v>8274</v>
      </c>
      <c r="Q214" s="26">
        <v>106</v>
      </c>
      <c r="R214" s="20">
        <v>36.07</v>
      </c>
      <c r="S214" s="27"/>
      <c r="T214" s="27"/>
    </row>
    <row r="215" spans="1:20" x14ac:dyDescent="0.25">
      <c r="A215" s="20">
        <v>3396</v>
      </c>
      <c r="B215" s="22" t="s">
        <v>3395</v>
      </c>
      <c r="C215" s="20" t="s">
        <v>7506</v>
      </c>
      <c r="D215" s="23">
        <v>1500</v>
      </c>
      <c r="E215" s="24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8342</v>
      </c>
      <c r="O215" s="25" t="s">
        <v>8273</v>
      </c>
      <c r="P215" s="20" t="s">
        <v>8274</v>
      </c>
      <c r="Q215" s="26">
        <v>104</v>
      </c>
      <c r="R215" s="20">
        <v>55.89</v>
      </c>
      <c r="S215" s="27"/>
      <c r="T215" s="27"/>
    </row>
    <row r="216" spans="1:20" x14ac:dyDescent="0.25">
      <c r="A216" s="20">
        <v>3398</v>
      </c>
      <c r="B216" s="22" t="s">
        <v>3397</v>
      </c>
      <c r="C216" s="20" t="s">
        <v>7508</v>
      </c>
      <c r="D216" s="23">
        <v>4000</v>
      </c>
      <c r="E216" s="24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8342</v>
      </c>
      <c r="O216" s="25" t="s">
        <v>8273</v>
      </c>
      <c r="P216" s="20" t="s">
        <v>8274</v>
      </c>
      <c r="Q216" s="26">
        <v>111</v>
      </c>
      <c r="R216" s="20">
        <v>68.349999999999994</v>
      </c>
      <c r="S216" s="27"/>
      <c r="T216" s="27"/>
    </row>
    <row r="217" spans="1:20" x14ac:dyDescent="0.25">
      <c r="A217" s="20">
        <v>3400</v>
      </c>
      <c r="B217" s="22" t="s">
        <v>3399</v>
      </c>
      <c r="C217" s="20" t="s">
        <v>7510</v>
      </c>
      <c r="D217" s="23">
        <v>10000</v>
      </c>
      <c r="E217" s="24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8342</v>
      </c>
      <c r="O217" s="25" t="s">
        <v>8273</v>
      </c>
      <c r="P217" s="20" t="s">
        <v>8274</v>
      </c>
      <c r="Q217" s="26">
        <v>100</v>
      </c>
      <c r="R217" s="20">
        <v>118.13</v>
      </c>
      <c r="S217" s="27"/>
      <c r="T217" s="27"/>
    </row>
    <row r="218" spans="1:20" x14ac:dyDescent="0.25">
      <c r="A218" s="20">
        <v>3402</v>
      </c>
      <c r="B218" s="22" t="s">
        <v>3401</v>
      </c>
      <c r="C218" s="20" t="s">
        <v>7512</v>
      </c>
      <c r="D218" s="23">
        <v>15000</v>
      </c>
      <c r="E218" s="24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8342</v>
      </c>
      <c r="O218" s="25" t="s">
        <v>8273</v>
      </c>
      <c r="P218" s="20" t="s">
        <v>8274</v>
      </c>
      <c r="Q218" s="26">
        <v>110</v>
      </c>
      <c r="R218" s="20">
        <v>99.79</v>
      </c>
      <c r="S218" s="27"/>
      <c r="T218" s="27"/>
    </row>
    <row r="219" spans="1:20" x14ac:dyDescent="0.25">
      <c r="A219" s="20">
        <v>3404</v>
      </c>
      <c r="B219" s="22" t="s">
        <v>3403</v>
      </c>
      <c r="C219" s="20" t="s">
        <v>7514</v>
      </c>
      <c r="D219" s="23">
        <v>500</v>
      </c>
      <c r="E219" s="24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8342</v>
      </c>
      <c r="O219" s="25" t="s">
        <v>8273</v>
      </c>
      <c r="P219" s="20" t="s">
        <v>8274</v>
      </c>
      <c r="Q219" s="26">
        <v>122</v>
      </c>
      <c r="R219" s="20">
        <v>203.33</v>
      </c>
      <c r="S219" s="27"/>
      <c r="T219" s="27"/>
    </row>
    <row r="220" spans="1:20" x14ac:dyDescent="0.25">
      <c r="A220" s="20">
        <v>3406</v>
      </c>
      <c r="B220" s="22" t="s">
        <v>3405</v>
      </c>
      <c r="C220" s="20" t="s">
        <v>7516</v>
      </c>
      <c r="D220" s="23">
        <v>10000</v>
      </c>
      <c r="E220" s="24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8342</v>
      </c>
      <c r="O220" s="25" t="s">
        <v>8273</v>
      </c>
      <c r="P220" s="20" t="s">
        <v>8274</v>
      </c>
      <c r="Q220" s="26">
        <v>100</v>
      </c>
      <c r="R220" s="20">
        <v>110.23</v>
      </c>
      <c r="S220" s="27"/>
      <c r="T220" s="27"/>
    </row>
    <row r="221" spans="1:20" x14ac:dyDescent="0.25">
      <c r="A221" s="20">
        <v>3408</v>
      </c>
      <c r="B221" s="22" t="s">
        <v>3407</v>
      </c>
      <c r="C221" s="20" t="s">
        <v>7518</v>
      </c>
      <c r="D221" s="23">
        <v>500</v>
      </c>
      <c r="E221" s="24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8342</v>
      </c>
      <c r="O221" s="25" t="s">
        <v>8273</v>
      </c>
      <c r="P221" s="20" t="s">
        <v>8274</v>
      </c>
      <c r="Q221" s="26">
        <v>211</v>
      </c>
      <c r="R221" s="20">
        <v>58.61</v>
      </c>
      <c r="S221" s="27"/>
      <c r="T221" s="27"/>
    </row>
    <row r="222" spans="1:20" x14ac:dyDescent="0.25">
      <c r="A222" s="20">
        <v>3410</v>
      </c>
      <c r="B222" s="22" t="s">
        <v>3409</v>
      </c>
      <c r="C222" s="20" t="s">
        <v>7520</v>
      </c>
      <c r="D222" s="23">
        <v>3000</v>
      </c>
      <c r="E222" s="24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8342</v>
      </c>
      <c r="O222" s="25" t="s">
        <v>8273</v>
      </c>
      <c r="P222" s="20" t="s">
        <v>8274</v>
      </c>
      <c r="Q222" s="26">
        <v>109</v>
      </c>
      <c r="R222" s="20">
        <v>81.38</v>
      </c>
      <c r="S222" s="27"/>
      <c r="T222" s="27"/>
    </row>
    <row r="223" spans="1:20" x14ac:dyDescent="0.25">
      <c r="A223" s="20">
        <v>3411</v>
      </c>
      <c r="B223" s="22" t="s">
        <v>3410</v>
      </c>
      <c r="C223" s="20" t="s">
        <v>7521</v>
      </c>
      <c r="D223" s="23">
        <v>15000</v>
      </c>
      <c r="E223" s="24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8342</v>
      </c>
      <c r="O223" s="25" t="s">
        <v>8273</v>
      </c>
      <c r="P223" s="20" t="s">
        <v>8274</v>
      </c>
      <c r="Q223" s="26">
        <v>104</v>
      </c>
      <c r="R223" s="20">
        <v>199.17</v>
      </c>
      <c r="S223" s="27"/>
      <c r="T223" s="27"/>
    </row>
    <row r="224" spans="1:20" x14ac:dyDescent="0.25">
      <c r="A224" s="20">
        <v>3413</v>
      </c>
      <c r="B224" s="22" t="s">
        <v>3412</v>
      </c>
      <c r="C224" s="20" t="s">
        <v>7523</v>
      </c>
      <c r="D224" s="23">
        <v>500</v>
      </c>
      <c r="E224" s="24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8342</v>
      </c>
      <c r="O224" s="25" t="s">
        <v>8273</v>
      </c>
      <c r="P224" s="20" t="s">
        <v>8274</v>
      </c>
      <c r="Q224" s="26">
        <v>130</v>
      </c>
      <c r="R224" s="20">
        <v>46.43</v>
      </c>
      <c r="S224" s="27"/>
      <c r="T224" s="27"/>
    </row>
    <row r="225" spans="1:20" x14ac:dyDescent="0.25">
      <c r="A225" s="20">
        <v>3414</v>
      </c>
      <c r="B225" s="22" t="s">
        <v>3413</v>
      </c>
      <c r="C225" s="20" t="s">
        <v>7524</v>
      </c>
      <c r="D225" s="23">
        <v>3000</v>
      </c>
      <c r="E225" s="24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8342</v>
      </c>
      <c r="O225" s="25" t="s">
        <v>8273</v>
      </c>
      <c r="P225" s="20" t="s">
        <v>8274</v>
      </c>
      <c r="Q225" s="26">
        <v>104</v>
      </c>
      <c r="R225" s="20">
        <v>70.569999999999993</v>
      </c>
      <c r="S225" s="27"/>
      <c r="T225" s="27"/>
    </row>
    <row r="226" spans="1:20" x14ac:dyDescent="0.25">
      <c r="A226" s="20">
        <v>3415</v>
      </c>
      <c r="B226" s="22" t="s">
        <v>3414</v>
      </c>
      <c r="C226" s="20" t="s">
        <v>7525</v>
      </c>
      <c r="D226" s="23">
        <v>200</v>
      </c>
      <c r="E226" s="24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8342</v>
      </c>
      <c r="O226" s="25" t="s">
        <v>8273</v>
      </c>
      <c r="P226" s="20" t="s">
        <v>8274</v>
      </c>
      <c r="Q226" s="26">
        <v>100</v>
      </c>
      <c r="R226" s="20">
        <v>22.22</v>
      </c>
      <c r="S226" s="27"/>
      <c r="T226" s="27"/>
    </row>
    <row r="227" spans="1:20" x14ac:dyDescent="0.25">
      <c r="A227" s="20">
        <v>3417</v>
      </c>
      <c r="B227" s="22" t="s">
        <v>3416</v>
      </c>
      <c r="C227" s="20" t="s">
        <v>7527</v>
      </c>
      <c r="D227" s="23">
        <v>1700</v>
      </c>
      <c r="E227" s="24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8342</v>
      </c>
      <c r="O227" s="25" t="s">
        <v>8273</v>
      </c>
      <c r="P227" s="20" t="s">
        <v>8274</v>
      </c>
      <c r="Q227" s="26">
        <v>100</v>
      </c>
      <c r="R227" s="20">
        <v>37.78</v>
      </c>
      <c r="S227" s="27"/>
      <c r="T227" s="27"/>
    </row>
    <row r="228" spans="1:20" x14ac:dyDescent="0.25">
      <c r="A228" s="20">
        <v>3418</v>
      </c>
      <c r="B228" s="22" t="s">
        <v>3417</v>
      </c>
      <c r="C228" s="20" t="s">
        <v>7528</v>
      </c>
      <c r="D228" s="23">
        <v>4000</v>
      </c>
      <c r="E228" s="24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8342</v>
      </c>
      <c r="O228" s="25" t="s">
        <v>8273</v>
      </c>
      <c r="P228" s="20" t="s">
        <v>8274</v>
      </c>
      <c r="Q228" s="26">
        <v>101</v>
      </c>
      <c r="R228" s="20">
        <v>72.05</v>
      </c>
      <c r="S228" s="27"/>
      <c r="T228" s="27"/>
    </row>
    <row r="229" spans="1:20" x14ac:dyDescent="0.25">
      <c r="A229" s="20">
        <v>3421</v>
      </c>
      <c r="B229" s="22" t="s">
        <v>3420</v>
      </c>
      <c r="C229" s="20" t="s">
        <v>7531</v>
      </c>
      <c r="D229" s="23">
        <v>10000</v>
      </c>
      <c r="E229" s="24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8342</v>
      </c>
      <c r="O229" s="25" t="s">
        <v>8273</v>
      </c>
      <c r="P229" s="20" t="s">
        <v>8274</v>
      </c>
      <c r="Q229" s="26">
        <v>101</v>
      </c>
      <c r="R229" s="20">
        <v>103.21</v>
      </c>
      <c r="S229" s="27"/>
      <c r="T229" s="27"/>
    </row>
    <row r="230" spans="1:20" x14ac:dyDescent="0.25">
      <c r="A230" s="20">
        <v>3423</v>
      </c>
      <c r="B230" s="22" t="s">
        <v>3422</v>
      </c>
      <c r="C230" s="20" t="s">
        <v>7533</v>
      </c>
      <c r="D230" s="23">
        <v>250</v>
      </c>
      <c r="E230" s="24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8342</v>
      </c>
      <c r="O230" s="25" t="s">
        <v>8273</v>
      </c>
      <c r="P230" s="20" t="s">
        <v>8274</v>
      </c>
      <c r="Q230" s="26">
        <v>140</v>
      </c>
      <c r="R230" s="20">
        <v>35</v>
      </c>
      <c r="S230" s="27"/>
      <c r="T230" s="27"/>
    </row>
    <row r="231" spans="1:20" x14ac:dyDescent="0.25">
      <c r="A231" s="20">
        <v>3424</v>
      </c>
      <c r="B231" s="22" t="s">
        <v>3423</v>
      </c>
      <c r="C231" s="20" t="s">
        <v>7534</v>
      </c>
      <c r="D231" s="23">
        <v>6000</v>
      </c>
      <c r="E231" s="24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8342</v>
      </c>
      <c r="O231" s="25" t="s">
        <v>8273</v>
      </c>
      <c r="P231" s="20" t="s">
        <v>8274</v>
      </c>
      <c r="Q231" s="26">
        <v>104</v>
      </c>
      <c r="R231" s="20">
        <v>81.78</v>
      </c>
      <c r="S231" s="27"/>
      <c r="T231" s="27"/>
    </row>
    <row r="232" spans="1:20" x14ac:dyDescent="0.25">
      <c r="A232" s="20">
        <v>3425</v>
      </c>
      <c r="B232" s="22" t="s">
        <v>3424</v>
      </c>
      <c r="C232" s="20" t="s">
        <v>7535</v>
      </c>
      <c r="D232" s="23">
        <v>30000</v>
      </c>
      <c r="E232" s="24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8342</v>
      </c>
      <c r="O232" s="25" t="s">
        <v>8273</v>
      </c>
      <c r="P232" s="20" t="s">
        <v>8274</v>
      </c>
      <c r="Q232" s="26">
        <v>103</v>
      </c>
      <c r="R232" s="20">
        <v>297.02999999999997</v>
      </c>
      <c r="S232" s="27"/>
      <c r="T232" s="27"/>
    </row>
    <row r="233" spans="1:20" x14ac:dyDescent="0.25">
      <c r="A233" s="20">
        <v>3426</v>
      </c>
      <c r="B233" s="22" t="s">
        <v>3425</v>
      </c>
      <c r="C233" s="20" t="s">
        <v>7536</v>
      </c>
      <c r="D233" s="23">
        <v>3750</v>
      </c>
      <c r="E233" s="24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8342</v>
      </c>
      <c r="O233" s="25" t="s">
        <v>8273</v>
      </c>
      <c r="P233" s="20" t="s">
        <v>8274</v>
      </c>
      <c r="Q233" s="26">
        <v>108</v>
      </c>
      <c r="R233" s="20">
        <v>46.61</v>
      </c>
      <c r="S233" s="27"/>
      <c r="T233" s="27"/>
    </row>
    <row r="234" spans="1:20" x14ac:dyDescent="0.25">
      <c r="A234" s="20">
        <v>3431</v>
      </c>
      <c r="B234" s="22" t="s">
        <v>3430</v>
      </c>
      <c r="C234" s="20" t="s">
        <v>7541</v>
      </c>
      <c r="D234" s="23">
        <v>2000</v>
      </c>
      <c r="E234" s="24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8342</v>
      </c>
      <c r="O234" s="25" t="s">
        <v>8273</v>
      </c>
      <c r="P234" s="20" t="s">
        <v>8274</v>
      </c>
      <c r="Q234" s="26">
        <v>100</v>
      </c>
      <c r="R234" s="20">
        <v>95.24</v>
      </c>
      <c r="S234" s="27"/>
      <c r="T234" s="27"/>
    </row>
    <row r="235" spans="1:20" x14ac:dyDescent="0.25">
      <c r="A235" s="20">
        <v>3432</v>
      </c>
      <c r="B235" s="22" t="s">
        <v>3431</v>
      </c>
      <c r="C235" s="20" t="s">
        <v>7542</v>
      </c>
      <c r="D235" s="23">
        <v>2000</v>
      </c>
      <c r="E235" s="24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8342</v>
      </c>
      <c r="O235" s="25" t="s">
        <v>8273</v>
      </c>
      <c r="P235" s="20" t="s">
        <v>8274</v>
      </c>
      <c r="Q235" s="26">
        <v>110</v>
      </c>
      <c r="R235" s="20">
        <v>52.21</v>
      </c>
      <c r="S235" s="27"/>
      <c r="T235" s="27"/>
    </row>
    <row r="236" spans="1:20" x14ac:dyDescent="0.25">
      <c r="A236" s="20">
        <v>3433</v>
      </c>
      <c r="B236" s="22" t="s">
        <v>3432</v>
      </c>
      <c r="C236" s="20" t="s">
        <v>7543</v>
      </c>
      <c r="D236" s="23">
        <v>9500</v>
      </c>
      <c r="E236" s="24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8342</v>
      </c>
      <c r="O236" s="25" t="s">
        <v>8273</v>
      </c>
      <c r="P236" s="20" t="s">
        <v>8274</v>
      </c>
      <c r="Q236" s="26">
        <v>100</v>
      </c>
      <c r="R236" s="20">
        <v>134.15</v>
      </c>
      <c r="S236" s="27"/>
      <c r="T236" s="27"/>
    </row>
    <row r="237" spans="1:20" x14ac:dyDescent="0.25">
      <c r="A237" s="20">
        <v>3434</v>
      </c>
      <c r="B237" s="22" t="s">
        <v>3433</v>
      </c>
      <c r="C237" s="20" t="s">
        <v>7544</v>
      </c>
      <c r="D237" s="23">
        <v>10000</v>
      </c>
      <c r="E237" s="24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8342</v>
      </c>
      <c r="O237" s="25" t="s">
        <v>8273</v>
      </c>
      <c r="P237" s="20" t="s">
        <v>8274</v>
      </c>
      <c r="Q237" s="26">
        <v>106</v>
      </c>
      <c r="R237" s="20">
        <v>62.83</v>
      </c>
      <c r="S237" s="27"/>
      <c r="T237" s="27"/>
    </row>
    <row r="238" spans="1:20" x14ac:dyDescent="0.25">
      <c r="A238" s="20">
        <v>3435</v>
      </c>
      <c r="B238" s="22" t="s">
        <v>3434</v>
      </c>
      <c r="C238" s="20" t="s">
        <v>7545</v>
      </c>
      <c r="D238" s="23">
        <v>1000</v>
      </c>
      <c r="E238" s="24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8342</v>
      </c>
      <c r="O238" s="25" t="s">
        <v>8273</v>
      </c>
      <c r="P238" s="20" t="s">
        <v>8274</v>
      </c>
      <c r="Q238" s="26">
        <v>112</v>
      </c>
      <c r="R238" s="20">
        <v>58.95</v>
      </c>
      <c r="S238" s="27"/>
      <c r="T238" s="27"/>
    </row>
    <row r="239" spans="1:20" x14ac:dyDescent="0.25">
      <c r="A239" s="20">
        <v>3436</v>
      </c>
      <c r="B239" s="22" t="s">
        <v>3435</v>
      </c>
      <c r="C239" s="20" t="s">
        <v>7546</v>
      </c>
      <c r="D239" s="23">
        <v>5000</v>
      </c>
      <c r="E239" s="24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8342</v>
      </c>
      <c r="O239" s="25" t="s">
        <v>8273</v>
      </c>
      <c r="P239" s="20" t="s">
        <v>8274</v>
      </c>
      <c r="Q239" s="26">
        <v>106</v>
      </c>
      <c r="R239" s="20">
        <v>143.11000000000001</v>
      </c>
      <c r="S239" s="27"/>
      <c r="T239" s="27"/>
    </row>
    <row r="240" spans="1:20" x14ac:dyDescent="0.25">
      <c r="A240" s="20">
        <v>3437</v>
      </c>
      <c r="B240" s="22" t="s">
        <v>3436</v>
      </c>
      <c r="C240" s="20" t="s">
        <v>7547</v>
      </c>
      <c r="D240" s="23">
        <v>3000</v>
      </c>
      <c r="E240" s="24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8342</v>
      </c>
      <c r="O240" s="25" t="s">
        <v>8273</v>
      </c>
      <c r="P240" s="20" t="s">
        <v>8274</v>
      </c>
      <c r="Q240" s="26">
        <v>101</v>
      </c>
      <c r="R240" s="20">
        <v>84.17</v>
      </c>
      <c r="S240" s="27"/>
      <c r="T240" s="27"/>
    </row>
    <row r="241" spans="1:20" x14ac:dyDescent="0.25">
      <c r="A241" s="20">
        <v>3439</v>
      </c>
      <c r="B241" s="22" t="s">
        <v>3438</v>
      </c>
      <c r="C241" s="20" t="s">
        <v>7549</v>
      </c>
      <c r="D241" s="23">
        <v>1200</v>
      </c>
      <c r="E241" s="24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8342</v>
      </c>
      <c r="O241" s="25" t="s">
        <v>8273</v>
      </c>
      <c r="P241" s="20" t="s">
        <v>8274</v>
      </c>
      <c r="Q241" s="26">
        <v>135</v>
      </c>
      <c r="R241" s="20">
        <v>89.79</v>
      </c>
      <c r="S241" s="27"/>
      <c r="T241" s="27"/>
    </row>
    <row r="242" spans="1:20" x14ac:dyDescent="0.25">
      <c r="A242" s="20">
        <v>3440</v>
      </c>
      <c r="B242" s="22" t="s">
        <v>3439</v>
      </c>
      <c r="C242" s="20" t="s">
        <v>7550</v>
      </c>
      <c r="D242" s="23">
        <v>5000</v>
      </c>
      <c r="E242" s="24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8342</v>
      </c>
      <c r="O242" s="25" t="s">
        <v>8273</v>
      </c>
      <c r="P242" s="20" t="s">
        <v>8274</v>
      </c>
      <c r="Q242" s="26">
        <v>105</v>
      </c>
      <c r="R242" s="20">
        <v>64.16</v>
      </c>
      <c r="S242" s="27"/>
      <c r="T242" s="27"/>
    </row>
    <row r="243" spans="1:20" x14ac:dyDescent="0.25">
      <c r="A243" s="20">
        <v>3441</v>
      </c>
      <c r="B243" s="22" t="s">
        <v>3440</v>
      </c>
      <c r="C243" s="20" t="s">
        <v>7551</v>
      </c>
      <c r="D243" s="23">
        <v>2500</v>
      </c>
      <c r="E243" s="24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8342</v>
      </c>
      <c r="O243" s="25" t="s">
        <v>8273</v>
      </c>
      <c r="P243" s="20" t="s">
        <v>8274</v>
      </c>
      <c r="Q243" s="26">
        <v>103</v>
      </c>
      <c r="R243" s="20">
        <v>59.65</v>
      </c>
      <c r="S243" s="27"/>
      <c r="T243" s="27"/>
    </row>
    <row r="244" spans="1:20" x14ac:dyDescent="0.25">
      <c r="A244" s="20">
        <v>3442</v>
      </c>
      <c r="B244" s="22" t="s">
        <v>3441</v>
      </c>
      <c r="C244" s="20" t="s">
        <v>7552</v>
      </c>
      <c r="D244" s="23">
        <v>250</v>
      </c>
      <c r="E244" s="24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8342</v>
      </c>
      <c r="O244" s="25" t="s">
        <v>8273</v>
      </c>
      <c r="P244" s="20" t="s">
        <v>8274</v>
      </c>
      <c r="Q244" s="26">
        <v>100</v>
      </c>
      <c r="R244" s="20">
        <v>31.25</v>
      </c>
      <c r="S244" s="27"/>
      <c r="T244" s="27"/>
    </row>
    <row r="245" spans="1:20" x14ac:dyDescent="0.25">
      <c r="A245" s="20">
        <v>3443</v>
      </c>
      <c r="B245" s="22" t="s">
        <v>3442</v>
      </c>
      <c r="C245" s="20" t="s">
        <v>7553</v>
      </c>
      <c r="D245" s="23">
        <v>1000</v>
      </c>
      <c r="E245" s="24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8342</v>
      </c>
      <c r="O245" s="25" t="s">
        <v>8273</v>
      </c>
      <c r="P245" s="20" t="s">
        <v>8274</v>
      </c>
      <c r="Q245" s="26">
        <v>186</v>
      </c>
      <c r="R245" s="20">
        <v>41.22</v>
      </c>
      <c r="S245" s="27"/>
      <c r="T245" s="27"/>
    </row>
    <row r="246" spans="1:20" x14ac:dyDescent="0.25">
      <c r="A246" s="20">
        <v>3447</v>
      </c>
      <c r="B246" s="22" t="s">
        <v>3446</v>
      </c>
      <c r="C246" s="20" t="s">
        <v>7557</v>
      </c>
      <c r="D246" s="23">
        <v>1000</v>
      </c>
      <c r="E246" s="24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8342</v>
      </c>
      <c r="O246" s="25" t="s">
        <v>8273</v>
      </c>
      <c r="P246" s="20" t="s">
        <v>8274</v>
      </c>
      <c r="Q246" s="26">
        <v>108</v>
      </c>
      <c r="R246" s="20">
        <v>77</v>
      </c>
      <c r="S246" s="27"/>
      <c r="T246" s="27"/>
    </row>
    <row r="247" spans="1:20" x14ac:dyDescent="0.25">
      <c r="A247" s="20">
        <v>3448</v>
      </c>
      <c r="B247" s="22" t="s">
        <v>3447</v>
      </c>
      <c r="C247" s="20" t="s">
        <v>7558</v>
      </c>
      <c r="D247" s="23">
        <v>2100</v>
      </c>
      <c r="E247" s="24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8342</v>
      </c>
      <c r="O247" s="25" t="s">
        <v>8273</v>
      </c>
      <c r="P247" s="20" t="s">
        <v>8274</v>
      </c>
      <c r="Q247" s="26">
        <v>110</v>
      </c>
      <c r="R247" s="20">
        <v>51.22</v>
      </c>
      <c r="S247" s="27"/>
      <c r="T247" s="27"/>
    </row>
    <row r="248" spans="1:20" x14ac:dyDescent="0.25">
      <c r="A248" s="20">
        <v>3449</v>
      </c>
      <c r="B248" s="22" t="s">
        <v>3448</v>
      </c>
      <c r="C248" s="20" t="s">
        <v>7559</v>
      </c>
      <c r="D248" s="23">
        <v>800</v>
      </c>
      <c r="E248" s="24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8342</v>
      </c>
      <c r="O248" s="25" t="s">
        <v>8273</v>
      </c>
      <c r="P248" s="20" t="s">
        <v>8274</v>
      </c>
      <c r="Q248" s="26">
        <v>171</v>
      </c>
      <c r="R248" s="20">
        <v>68.25</v>
      </c>
      <c r="S248" s="27"/>
      <c r="T248" s="27"/>
    </row>
    <row r="249" spans="1:20" x14ac:dyDescent="0.25">
      <c r="A249" s="20">
        <v>3451</v>
      </c>
      <c r="B249" s="22" t="s">
        <v>3450</v>
      </c>
      <c r="C249" s="20" t="s">
        <v>7561</v>
      </c>
      <c r="D249" s="23">
        <v>650</v>
      </c>
      <c r="E249" s="24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8342</v>
      </c>
      <c r="O249" s="25" t="s">
        <v>8273</v>
      </c>
      <c r="P249" s="20" t="s">
        <v>8274</v>
      </c>
      <c r="Q249" s="26">
        <v>101</v>
      </c>
      <c r="R249" s="20">
        <v>41.13</v>
      </c>
      <c r="S249" s="27"/>
      <c r="T249" s="27"/>
    </row>
    <row r="250" spans="1:20" x14ac:dyDescent="0.25">
      <c r="A250" s="20">
        <v>3452</v>
      </c>
      <c r="B250" s="22" t="s">
        <v>3451</v>
      </c>
      <c r="C250" s="20" t="s">
        <v>7562</v>
      </c>
      <c r="D250" s="23">
        <v>1000</v>
      </c>
      <c r="E250" s="24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8342</v>
      </c>
      <c r="O250" s="25" t="s">
        <v>8273</v>
      </c>
      <c r="P250" s="20" t="s">
        <v>8274</v>
      </c>
      <c r="Q250" s="26">
        <v>153</v>
      </c>
      <c r="R250" s="20">
        <v>41.41</v>
      </c>
      <c r="S250" s="27"/>
      <c r="T250" s="27"/>
    </row>
    <row r="251" spans="1:20" x14ac:dyDescent="0.25">
      <c r="A251" s="20">
        <v>3455</v>
      </c>
      <c r="B251" s="22" t="s">
        <v>3454</v>
      </c>
      <c r="C251" s="20" t="s">
        <v>7565</v>
      </c>
      <c r="D251" s="23">
        <v>10000</v>
      </c>
      <c r="E251" s="24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8342</v>
      </c>
      <c r="O251" s="25" t="s">
        <v>8273</v>
      </c>
      <c r="P251" s="20" t="s">
        <v>8274</v>
      </c>
      <c r="Q251" s="26">
        <v>101</v>
      </c>
      <c r="R251" s="20">
        <v>145.87</v>
      </c>
      <c r="S251" s="27"/>
      <c r="T251" s="27"/>
    </row>
    <row r="252" spans="1:20" x14ac:dyDescent="0.25">
      <c r="A252" s="20">
        <v>3456</v>
      </c>
      <c r="B252" s="22" t="s">
        <v>3455</v>
      </c>
      <c r="C252" s="20" t="s">
        <v>7566</v>
      </c>
      <c r="D252" s="23">
        <v>3000</v>
      </c>
      <c r="E252" s="24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8342</v>
      </c>
      <c r="O252" s="25" t="s">
        <v>8273</v>
      </c>
      <c r="P252" s="20" t="s">
        <v>8274</v>
      </c>
      <c r="Q252" s="26">
        <v>191</v>
      </c>
      <c r="R252" s="20">
        <v>358.69</v>
      </c>
      <c r="S252" s="27"/>
      <c r="T252" s="27"/>
    </row>
    <row r="253" spans="1:20" x14ac:dyDescent="0.25">
      <c r="A253" s="20">
        <v>3457</v>
      </c>
      <c r="B253" s="22" t="s">
        <v>3456</v>
      </c>
      <c r="C253" s="20" t="s">
        <v>7567</v>
      </c>
      <c r="D253" s="23">
        <v>2000</v>
      </c>
      <c r="E253" s="24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8342</v>
      </c>
      <c r="O253" s="25" t="s">
        <v>8273</v>
      </c>
      <c r="P253" s="20" t="s">
        <v>8274</v>
      </c>
      <c r="Q253" s="26">
        <v>140</v>
      </c>
      <c r="R253" s="20">
        <v>50.98</v>
      </c>
      <c r="S253" s="27"/>
      <c r="T253" s="27"/>
    </row>
    <row r="254" spans="1:20" x14ac:dyDescent="0.25">
      <c r="A254" s="20">
        <v>3458</v>
      </c>
      <c r="B254" s="22" t="s">
        <v>3457</v>
      </c>
      <c r="C254" s="20" t="s">
        <v>7568</v>
      </c>
      <c r="D254" s="23">
        <v>978</v>
      </c>
      <c r="E254" s="24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8342</v>
      </c>
      <c r="O254" s="25" t="s">
        <v>8273</v>
      </c>
      <c r="P254" s="20" t="s">
        <v>8274</v>
      </c>
      <c r="Q254" s="26">
        <v>124</v>
      </c>
      <c r="R254" s="20">
        <v>45.04</v>
      </c>
      <c r="S254" s="27"/>
      <c r="T254" s="27"/>
    </row>
    <row r="255" spans="1:20" x14ac:dyDescent="0.25">
      <c r="A255" s="20">
        <v>3461</v>
      </c>
      <c r="B255" s="22" t="s">
        <v>3460</v>
      </c>
      <c r="C255" s="20" t="s">
        <v>7571</v>
      </c>
      <c r="D255" s="23">
        <v>500</v>
      </c>
      <c r="E255" s="24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8342</v>
      </c>
      <c r="O255" s="25" t="s">
        <v>8273</v>
      </c>
      <c r="P255" s="20" t="s">
        <v>8274</v>
      </c>
      <c r="Q255" s="26">
        <v>139</v>
      </c>
      <c r="R255" s="20">
        <v>57.92</v>
      </c>
      <c r="S255" s="27"/>
      <c r="T255" s="27"/>
    </row>
    <row r="256" spans="1:20" x14ac:dyDescent="0.25">
      <c r="A256" s="20">
        <v>3462</v>
      </c>
      <c r="B256" s="22" t="s">
        <v>3461</v>
      </c>
      <c r="C256" s="20" t="s">
        <v>7572</v>
      </c>
      <c r="D256" s="23">
        <v>250</v>
      </c>
      <c r="E256" s="24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8342</v>
      </c>
      <c r="O256" s="25" t="s">
        <v>8273</v>
      </c>
      <c r="P256" s="20" t="s">
        <v>8274</v>
      </c>
      <c r="Q256" s="26">
        <v>202</v>
      </c>
      <c r="R256" s="20">
        <v>29.71</v>
      </c>
      <c r="S256" s="27"/>
      <c r="T256" s="27"/>
    </row>
    <row r="257" spans="1:20" x14ac:dyDescent="0.25">
      <c r="A257" s="20">
        <v>3464</v>
      </c>
      <c r="B257" s="22" t="s">
        <v>3463</v>
      </c>
      <c r="C257" s="20" t="s">
        <v>7574</v>
      </c>
      <c r="D257" s="23">
        <v>5000</v>
      </c>
      <c r="E257" s="24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8342</v>
      </c>
      <c r="O257" s="25" t="s">
        <v>8273</v>
      </c>
      <c r="P257" s="20" t="s">
        <v>8274</v>
      </c>
      <c r="Q257" s="26">
        <v>102</v>
      </c>
      <c r="R257" s="20">
        <v>55.01</v>
      </c>
      <c r="S257" s="27"/>
      <c r="T257" s="27"/>
    </row>
    <row r="258" spans="1:20" x14ac:dyDescent="0.25">
      <c r="A258" s="20">
        <v>3466</v>
      </c>
      <c r="B258" s="22" t="s">
        <v>3465</v>
      </c>
      <c r="C258" s="20" t="s">
        <v>7576</v>
      </c>
      <c r="D258" s="23">
        <v>3500</v>
      </c>
      <c r="E258" s="24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8342</v>
      </c>
      <c r="O258" s="25" t="s">
        <v>8273</v>
      </c>
      <c r="P258" s="20" t="s">
        <v>8274</v>
      </c>
      <c r="Q258" s="26">
        <v>127</v>
      </c>
      <c r="R258" s="20">
        <v>72.95</v>
      </c>
      <c r="S258" s="27"/>
      <c r="T258" s="27"/>
    </row>
    <row r="259" spans="1:20" x14ac:dyDescent="0.25">
      <c r="A259" s="20">
        <v>3467</v>
      </c>
      <c r="B259" s="22" t="s">
        <v>3466</v>
      </c>
      <c r="C259" s="20" t="s">
        <v>7577</v>
      </c>
      <c r="D259" s="23">
        <v>3000</v>
      </c>
      <c r="E259" s="24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8342</v>
      </c>
      <c r="O259" s="25" t="s">
        <v>8273</v>
      </c>
      <c r="P259" s="20" t="s">
        <v>8274</v>
      </c>
      <c r="Q259" s="26">
        <v>101</v>
      </c>
      <c r="R259" s="20">
        <v>64.47</v>
      </c>
      <c r="S259" s="27"/>
      <c r="T259" s="27"/>
    </row>
    <row r="260" spans="1:20" x14ac:dyDescent="0.25">
      <c r="A260" s="20">
        <v>3468</v>
      </c>
      <c r="B260" s="22" t="s">
        <v>3467</v>
      </c>
      <c r="C260" s="20" t="s">
        <v>7578</v>
      </c>
      <c r="D260" s="23">
        <v>10000</v>
      </c>
      <c r="E260" s="24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8342</v>
      </c>
      <c r="O260" s="25" t="s">
        <v>8273</v>
      </c>
      <c r="P260" s="20" t="s">
        <v>8274</v>
      </c>
      <c r="Q260" s="26">
        <v>122</v>
      </c>
      <c r="R260" s="20">
        <v>716.35</v>
      </c>
      <c r="S260" s="27"/>
      <c r="T260" s="27"/>
    </row>
    <row r="261" spans="1:20" x14ac:dyDescent="0.25">
      <c r="A261" s="20">
        <v>3469</v>
      </c>
      <c r="B261" s="22" t="s">
        <v>3468</v>
      </c>
      <c r="C261" s="20" t="s">
        <v>7579</v>
      </c>
      <c r="D261" s="23">
        <v>2800</v>
      </c>
      <c r="E261" s="24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8342</v>
      </c>
      <c r="O261" s="25" t="s">
        <v>8273</v>
      </c>
      <c r="P261" s="20" t="s">
        <v>8274</v>
      </c>
      <c r="Q261" s="26">
        <v>113</v>
      </c>
      <c r="R261" s="20">
        <v>50.4</v>
      </c>
      <c r="S261" s="27"/>
      <c r="T261" s="27"/>
    </row>
    <row r="262" spans="1:20" x14ac:dyDescent="0.25">
      <c r="A262" s="20">
        <v>3470</v>
      </c>
      <c r="B262" s="22" t="s">
        <v>3469</v>
      </c>
      <c r="C262" s="20" t="s">
        <v>7580</v>
      </c>
      <c r="D262" s="23">
        <v>250</v>
      </c>
      <c r="E262" s="24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8342</v>
      </c>
      <c r="O262" s="25" t="s">
        <v>8273</v>
      </c>
      <c r="P262" s="20" t="s">
        <v>8274</v>
      </c>
      <c r="Q262" s="26">
        <v>150</v>
      </c>
      <c r="R262" s="20">
        <v>41.67</v>
      </c>
      <c r="S262" s="27"/>
      <c r="T262" s="27"/>
    </row>
    <row r="263" spans="1:20" x14ac:dyDescent="0.25">
      <c r="A263" s="20">
        <v>3472</v>
      </c>
      <c r="B263" s="22" t="s">
        <v>3471</v>
      </c>
      <c r="C263" s="20" t="s">
        <v>7582</v>
      </c>
      <c r="D263" s="23">
        <v>2000</v>
      </c>
      <c r="E263" s="24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8342</v>
      </c>
      <c r="O263" s="25" t="s">
        <v>8273</v>
      </c>
      <c r="P263" s="20" t="s">
        <v>8274</v>
      </c>
      <c r="Q263" s="26">
        <v>102</v>
      </c>
      <c r="R263" s="20">
        <v>88.74</v>
      </c>
      <c r="S263" s="27"/>
      <c r="T263" s="27"/>
    </row>
    <row r="264" spans="1:20" x14ac:dyDescent="0.25">
      <c r="A264" s="20">
        <v>3473</v>
      </c>
      <c r="B264" s="22" t="s">
        <v>3472</v>
      </c>
      <c r="C264" s="20" t="s">
        <v>7583</v>
      </c>
      <c r="D264" s="23">
        <v>4900</v>
      </c>
      <c r="E264" s="24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8342</v>
      </c>
      <c r="O264" s="25" t="s">
        <v>8273</v>
      </c>
      <c r="P264" s="20" t="s">
        <v>8274</v>
      </c>
      <c r="Q264" s="26">
        <v>100</v>
      </c>
      <c r="R264" s="20">
        <v>148.47999999999999</v>
      </c>
      <c r="S264" s="27"/>
      <c r="T264" s="27"/>
    </row>
    <row r="265" spans="1:20" x14ac:dyDescent="0.25">
      <c r="A265" s="20">
        <v>3476</v>
      </c>
      <c r="B265" s="22" t="s">
        <v>3475</v>
      </c>
      <c r="C265" s="20" t="s">
        <v>7586</v>
      </c>
      <c r="D265" s="23">
        <v>300</v>
      </c>
      <c r="E265" s="24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8342</v>
      </c>
      <c r="O265" s="25" t="s">
        <v>8273</v>
      </c>
      <c r="P265" s="20" t="s">
        <v>8274</v>
      </c>
      <c r="Q265" s="26">
        <v>104</v>
      </c>
      <c r="R265" s="20">
        <v>52</v>
      </c>
      <c r="S265" s="27"/>
      <c r="T265" s="27"/>
    </row>
    <row r="266" spans="1:20" x14ac:dyDescent="0.25">
      <c r="A266" s="20">
        <v>3477</v>
      </c>
      <c r="B266" s="22" t="s">
        <v>3476</v>
      </c>
      <c r="C266" s="20" t="s">
        <v>7587</v>
      </c>
      <c r="D266" s="23">
        <v>1800</v>
      </c>
      <c r="E266" s="24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8342</v>
      </c>
      <c r="O266" s="25" t="s">
        <v>8273</v>
      </c>
      <c r="P266" s="20" t="s">
        <v>8274</v>
      </c>
      <c r="Q266" s="26">
        <v>115</v>
      </c>
      <c r="R266" s="20">
        <v>53.23</v>
      </c>
      <c r="S266" s="27"/>
      <c r="T266" s="27"/>
    </row>
    <row r="267" spans="1:20" x14ac:dyDescent="0.25">
      <c r="A267" s="20">
        <v>3478</v>
      </c>
      <c r="B267" s="22" t="s">
        <v>3477</v>
      </c>
      <c r="C267" s="20" t="s">
        <v>7588</v>
      </c>
      <c r="D267" s="23">
        <v>2000</v>
      </c>
      <c r="E267" s="24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8342</v>
      </c>
      <c r="O267" s="25" t="s">
        <v>8273</v>
      </c>
      <c r="P267" s="20" t="s">
        <v>8274</v>
      </c>
      <c r="Q267" s="26">
        <v>113</v>
      </c>
      <c r="R267" s="20">
        <v>39.6</v>
      </c>
      <c r="S267" s="27"/>
      <c r="T267" s="27"/>
    </row>
    <row r="268" spans="1:20" x14ac:dyDescent="0.25">
      <c r="A268" s="20">
        <v>3480</v>
      </c>
      <c r="B268" s="22" t="s">
        <v>3479</v>
      </c>
      <c r="C268" s="20" t="s">
        <v>7590</v>
      </c>
      <c r="D268" s="23">
        <v>1500</v>
      </c>
      <c r="E268" s="24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8342</v>
      </c>
      <c r="O268" s="25" t="s">
        <v>8273</v>
      </c>
      <c r="P268" s="20" t="s">
        <v>8274</v>
      </c>
      <c r="Q268" s="26">
        <v>143</v>
      </c>
      <c r="R268" s="20">
        <v>164.62</v>
      </c>
      <c r="S268" s="27"/>
      <c r="T268" s="27"/>
    </row>
    <row r="269" spans="1:20" x14ac:dyDescent="0.25">
      <c r="A269" s="20">
        <v>3483</v>
      </c>
      <c r="B269" s="22" t="s">
        <v>3482</v>
      </c>
      <c r="C269" s="20" t="s">
        <v>7593</v>
      </c>
      <c r="D269" s="23">
        <v>3350</v>
      </c>
      <c r="E269" s="24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8342</v>
      </c>
      <c r="O269" s="25" t="s">
        <v>8273</v>
      </c>
      <c r="P269" s="20" t="s">
        <v>8274</v>
      </c>
      <c r="Q269" s="26">
        <v>160</v>
      </c>
      <c r="R269" s="20">
        <v>40.29</v>
      </c>
      <c r="S269" s="27"/>
      <c r="T269" s="27"/>
    </row>
    <row r="270" spans="1:20" x14ac:dyDescent="0.25">
      <c r="A270" s="20">
        <v>3484</v>
      </c>
      <c r="B270" s="22" t="s">
        <v>3483</v>
      </c>
      <c r="C270" s="20" t="s">
        <v>7594</v>
      </c>
      <c r="D270" s="23">
        <v>2500</v>
      </c>
      <c r="E270" s="24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8342</v>
      </c>
      <c r="O270" s="25" t="s">
        <v>8273</v>
      </c>
      <c r="P270" s="20" t="s">
        <v>8274</v>
      </c>
      <c r="Q270" s="26">
        <v>114</v>
      </c>
      <c r="R270" s="20">
        <v>64.91</v>
      </c>
      <c r="S270" s="27"/>
      <c r="T270" s="27"/>
    </row>
    <row r="271" spans="1:20" x14ac:dyDescent="0.25">
      <c r="A271" s="20">
        <v>3485</v>
      </c>
      <c r="B271" s="22" t="s">
        <v>3484</v>
      </c>
      <c r="C271" s="20" t="s">
        <v>7595</v>
      </c>
      <c r="D271" s="23">
        <v>1650</v>
      </c>
      <c r="E271" s="24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8342</v>
      </c>
      <c r="O271" s="25" t="s">
        <v>8273</v>
      </c>
      <c r="P271" s="20" t="s">
        <v>8274</v>
      </c>
      <c r="Q271" s="26">
        <v>101</v>
      </c>
      <c r="R271" s="20">
        <v>55.33</v>
      </c>
      <c r="S271" s="27"/>
      <c r="T271" s="27"/>
    </row>
    <row r="272" spans="1:20" x14ac:dyDescent="0.25">
      <c r="A272" s="20">
        <v>3486</v>
      </c>
      <c r="B272" s="22" t="s">
        <v>3485</v>
      </c>
      <c r="C272" s="20" t="s">
        <v>7596</v>
      </c>
      <c r="D272" s="23">
        <v>3000</v>
      </c>
      <c r="E272" s="24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8342</v>
      </c>
      <c r="O272" s="25" t="s">
        <v>8273</v>
      </c>
      <c r="P272" s="20" t="s">
        <v>8274</v>
      </c>
      <c r="Q272" s="26">
        <v>155</v>
      </c>
      <c r="R272" s="20">
        <v>83.14</v>
      </c>
      <c r="S272" s="27"/>
      <c r="T272" s="27"/>
    </row>
    <row r="273" spans="1:20" x14ac:dyDescent="0.25">
      <c r="A273" s="20">
        <v>3488</v>
      </c>
      <c r="B273" s="22" t="s">
        <v>3487</v>
      </c>
      <c r="C273" s="20" t="s">
        <v>7598</v>
      </c>
      <c r="D273" s="23">
        <v>3000</v>
      </c>
      <c r="E273" s="24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8342</v>
      </c>
      <c r="O273" s="25" t="s">
        <v>8273</v>
      </c>
      <c r="P273" s="20" t="s">
        <v>8274</v>
      </c>
      <c r="Q273" s="26">
        <v>121</v>
      </c>
      <c r="R273" s="20">
        <v>125.38</v>
      </c>
      <c r="S273" s="27"/>
      <c r="T273" s="27"/>
    </row>
    <row r="274" spans="1:20" x14ac:dyDescent="0.25">
      <c r="A274" s="20">
        <v>3490</v>
      </c>
      <c r="B274" s="22" t="s">
        <v>3489</v>
      </c>
      <c r="C274" s="20" t="s">
        <v>7600</v>
      </c>
      <c r="D274" s="23">
        <v>1000</v>
      </c>
      <c r="E274" s="24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8342</v>
      </c>
      <c r="O274" s="25" t="s">
        <v>8273</v>
      </c>
      <c r="P274" s="20" t="s">
        <v>8274</v>
      </c>
      <c r="Q274" s="26">
        <v>128</v>
      </c>
      <c r="R274" s="20">
        <v>47.22</v>
      </c>
      <c r="S274" s="27"/>
      <c r="T274" s="27"/>
    </row>
    <row r="275" spans="1:20" x14ac:dyDescent="0.25">
      <c r="A275" s="20">
        <v>3491</v>
      </c>
      <c r="B275" s="22" t="s">
        <v>3490</v>
      </c>
      <c r="C275" s="20" t="s">
        <v>7601</v>
      </c>
      <c r="D275" s="23">
        <v>500</v>
      </c>
      <c r="E275" s="24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8342</v>
      </c>
      <c r="O275" s="25" t="s">
        <v>8273</v>
      </c>
      <c r="P275" s="20" t="s">
        <v>8274</v>
      </c>
      <c r="Q275" s="26">
        <v>158</v>
      </c>
      <c r="R275" s="20">
        <v>79.099999999999994</v>
      </c>
      <c r="S275" s="27"/>
      <c r="T275" s="27"/>
    </row>
    <row r="276" spans="1:20" x14ac:dyDescent="0.25">
      <c r="A276" s="20">
        <v>3492</v>
      </c>
      <c r="B276" s="22" t="s">
        <v>3491</v>
      </c>
      <c r="C276" s="20" t="s">
        <v>7602</v>
      </c>
      <c r="D276" s="23">
        <v>3800</v>
      </c>
      <c r="E276" s="24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8342</v>
      </c>
      <c r="O276" s="25" t="s">
        <v>8273</v>
      </c>
      <c r="P276" s="20" t="s">
        <v>8274</v>
      </c>
      <c r="Q276" s="26">
        <v>105</v>
      </c>
      <c r="R276" s="20">
        <v>114.29</v>
      </c>
      <c r="S276" s="27"/>
      <c r="T276" s="27"/>
    </row>
    <row r="277" spans="1:20" x14ac:dyDescent="0.25">
      <c r="A277" s="20">
        <v>3493</v>
      </c>
      <c r="B277" s="22" t="s">
        <v>3492</v>
      </c>
      <c r="C277" s="20" t="s">
        <v>7603</v>
      </c>
      <c r="D277" s="23">
        <v>1500</v>
      </c>
      <c r="E277" s="24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8342</v>
      </c>
      <c r="O277" s="25" t="s">
        <v>8273</v>
      </c>
      <c r="P277" s="20" t="s">
        <v>8274</v>
      </c>
      <c r="Q277" s="26">
        <v>100</v>
      </c>
      <c r="R277" s="20">
        <v>51.72</v>
      </c>
      <c r="S277" s="27"/>
      <c r="T277" s="27"/>
    </row>
    <row r="278" spans="1:20" x14ac:dyDescent="0.25">
      <c r="A278" s="20">
        <v>3494</v>
      </c>
      <c r="B278" s="22" t="s">
        <v>3493</v>
      </c>
      <c r="C278" s="20" t="s">
        <v>7604</v>
      </c>
      <c r="D278" s="23">
        <v>400</v>
      </c>
      <c r="E278" s="24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8342</v>
      </c>
      <c r="O278" s="25" t="s">
        <v>8273</v>
      </c>
      <c r="P278" s="20" t="s">
        <v>8274</v>
      </c>
      <c r="Q278" s="26">
        <v>100</v>
      </c>
      <c r="R278" s="20">
        <v>30.77</v>
      </c>
      <c r="S278" s="27"/>
      <c r="T278" s="27"/>
    </row>
    <row r="279" spans="1:20" x14ac:dyDescent="0.25">
      <c r="A279" s="20">
        <v>3496</v>
      </c>
      <c r="B279" s="22" t="s">
        <v>3495</v>
      </c>
      <c r="C279" s="20" t="s">
        <v>7606</v>
      </c>
      <c r="D279" s="23">
        <v>3000</v>
      </c>
      <c r="E279" s="24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8342</v>
      </c>
      <c r="O279" s="25" t="s">
        <v>8273</v>
      </c>
      <c r="P279" s="20" t="s">
        <v>8274</v>
      </c>
      <c r="Q279" s="26">
        <v>124</v>
      </c>
      <c r="R279" s="20">
        <v>47.85</v>
      </c>
      <c r="S279" s="27"/>
      <c r="T279" s="27"/>
    </row>
    <row r="280" spans="1:20" x14ac:dyDescent="0.25">
      <c r="A280" s="20">
        <v>3497</v>
      </c>
      <c r="B280" s="22" t="s">
        <v>3496</v>
      </c>
      <c r="C280" s="20" t="s">
        <v>7607</v>
      </c>
      <c r="D280" s="23">
        <v>1551</v>
      </c>
      <c r="E280" s="24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8342</v>
      </c>
      <c r="O280" s="25" t="s">
        <v>8273</v>
      </c>
      <c r="P280" s="20" t="s">
        <v>8274</v>
      </c>
      <c r="Q280" s="26">
        <v>109</v>
      </c>
      <c r="R280" s="20">
        <v>34.409999999999997</v>
      </c>
      <c r="S280" s="27"/>
      <c r="T280" s="27"/>
    </row>
    <row r="281" spans="1:20" x14ac:dyDescent="0.25">
      <c r="A281" s="20">
        <v>3499</v>
      </c>
      <c r="B281" s="22" t="s">
        <v>3498</v>
      </c>
      <c r="C281" s="20" t="s">
        <v>7609</v>
      </c>
      <c r="D281" s="23">
        <v>2000</v>
      </c>
      <c r="E281" s="24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8342</v>
      </c>
      <c r="O281" s="25" t="s">
        <v>8273</v>
      </c>
      <c r="P281" s="20" t="s">
        <v>8274</v>
      </c>
      <c r="Q281" s="26">
        <v>106</v>
      </c>
      <c r="R281" s="20">
        <v>60.29</v>
      </c>
      <c r="S281" s="27"/>
      <c r="T281" s="27"/>
    </row>
    <row r="282" spans="1:20" x14ac:dyDescent="0.25">
      <c r="A282" s="20">
        <v>3500</v>
      </c>
      <c r="B282" s="22" t="s">
        <v>3499</v>
      </c>
      <c r="C282" s="20" t="s">
        <v>7610</v>
      </c>
      <c r="D282" s="23">
        <v>1000</v>
      </c>
      <c r="E282" s="24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8342</v>
      </c>
      <c r="O282" s="25" t="s">
        <v>8273</v>
      </c>
      <c r="P282" s="20" t="s">
        <v>8274</v>
      </c>
      <c r="Q282" s="26">
        <v>106</v>
      </c>
      <c r="R282" s="20">
        <v>25.31</v>
      </c>
      <c r="S282" s="27"/>
      <c r="T282" s="27"/>
    </row>
    <row r="283" spans="1:20" x14ac:dyDescent="0.25">
      <c r="A283" s="20">
        <v>3502</v>
      </c>
      <c r="B283" s="22" t="s">
        <v>3501</v>
      </c>
      <c r="C283" s="20" t="s">
        <v>7612</v>
      </c>
      <c r="D283" s="23">
        <v>4000</v>
      </c>
      <c r="E283" s="24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8342</v>
      </c>
      <c r="O283" s="25" t="s">
        <v>8273</v>
      </c>
      <c r="P283" s="20" t="s">
        <v>8274</v>
      </c>
      <c r="Q283" s="26">
        <v>105</v>
      </c>
      <c r="R283" s="20">
        <v>136</v>
      </c>
      <c r="S283" s="27"/>
      <c r="T283" s="27"/>
    </row>
    <row r="284" spans="1:20" x14ac:dyDescent="0.25">
      <c r="A284" s="20">
        <v>3504</v>
      </c>
      <c r="B284" s="22" t="s">
        <v>3503</v>
      </c>
      <c r="C284" s="20" t="s">
        <v>7614</v>
      </c>
      <c r="D284" s="23">
        <v>1000</v>
      </c>
      <c r="E284" s="24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8342</v>
      </c>
      <c r="O284" s="25" t="s">
        <v>8273</v>
      </c>
      <c r="P284" s="20" t="s">
        <v>8274</v>
      </c>
      <c r="Q284" s="26">
        <v>100</v>
      </c>
      <c r="R284" s="20">
        <v>125</v>
      </c>
      <c r="S284" s="27"/>
      <c r="T284" s="27"/>
    </row>
    <row r="285" spans="1:20" x14ac:dyDescent="0.25">
      <c r="A285" s="20">
        <v>3505</v>
      </c>
      <c r="B285" s="22" t="s">
        <v>3504</v>
      </c>
      <c r="C285" s="20" t="s">
        <v>7615</v>
      </c>
      <c r="D285" s="23">
        <v>2500</v>
      </c>
      <c r="E285" s="24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8342</v>
      </c>
      <c r="O285" s="25" t="s">
        <v>8273</v>
      </c>
      <c r="P285" s="20" t="s">
        <v>8274</v>
      </c>
      <c r="Q285" s="26">
        <v>104</v>
      </c>
      <c r="R285" s="20">
        <v>66.510000000000005</v>
      </c>
      <c r="S285" s="27"/>
      <c r="T285" s="27"/>
    </row>
    <row r="286" spans="1:20" x14ac:dyDescent="0.25">
      <c r="A286" s="20">
        <v>3506</v>
      </c>
      <c r="B286" s="22" t="s">
        <v>3505</v>
      </c>
      <c r="C286" s="20" t="s">
        <v>7616</v>
      </c>
      <c r="D286" s="23">
        <v>3000</v>
      </c>
      <c r="E286" s="24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8342</v>
      </c>
      <c r="O286" s="25" t="s">
        <v>8273</v>
      </c>
      <c r="P286" s="20" t="s">
        <v>8274</v>
      </c>
      <c r="Q286" s="26">
        <v>102</v>
      </c>
      <c r="R286" s="20">
        <v>105</v>
      </c>
      <c r="S286" s="27"/>
      <c r="T286" s="27"/>
    </row>
    <row r="287" spans="1:20" x14ac:dyDescent="0.25">
      <c r="A287" s="20">
        <v>3507</v>
      </c>
      <c r="B287" s="22" t="s">
        <v>3506</v>
      </c>
      <c r="C287" s="20" t="s">
        <v>7617</v>
      </c>
      <c r="D287" s="23">
        <v>10000</v>
      </c>
      <c r="E287" s="24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8342</v>
      </c>
      <c r="O287" s="25" t="s">
        <v>8273</v>
      </c>
      <c r="P287" s="20" t="s">
        <v>8274</v>
      </c>
      <c r="Q287" s="26">
        <v>104</v>
      </c>
      <c r="R287" s="20">
        <v>145</v>
      </c>
      <c r="S287" s="27"/>
      <c r="T287" s="27"/>
    </row>
    <row r="288" spans="1:20" x14ac:dyDescent="0.25">
      <c r="A288" s="20">
        <v>3509</v>
      </c>
      <c r="B288" s="22" t="s">
        <v>3508</v>
      </c>
      <c r="C288" s="20" t="s">
        <v>7619</v>
      </c>
      <c r="D288" s="23">
        <v>3000</v>
      </c>
      <c r="E288" s="24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8342</v>
      </c>
      <c r="O288" s="25" t="s">
        <v>8273</v>
      </c>
      <c r="P288" s="20" t="s">
        <v>8274</v>
      </c>
      <c r="Q288" s="26">
        <v>106</v>
      </c>
      <c r="R288" s="20">
        <v>96.67</v>
      </c>
      <c r="S288" s="27"/>
      <c r="T288" s="27"/>
    </row>
    <row r="289" spans="1:20" x14ac:dyDescent="0.25">
      <c r="A289" s="20">
        <v>3510</v>
      </c>
      <c r="B289" s="22" t="s">
        <v>3509</v>
      </c>
      <c r="C289" s="20" t="s">
        <v>7620</v>
      </c>
      <c r="D289" s="23">
        <v>900</v>
      </c>
      <c r="E289" s="24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8342</v>
      </c>
      <c r="O289" s="25" t="s">
        <v>8273</v>
      </c>
      <c r="P289" s="20" t="s">
        <v>8274</v>
      </c>
      <c r="Q289" s="26">
        <v>101</v>
      </c>
      <c r="R289" s="20">
        <v>60.33</v>
      </c>
      <c r="S289" s="27"/>
      <c r="T289" s="27"/>
    </row>
    <row r="290" spans="1:20" x14ac:dyDescent="0.25">
      <c r="A290" s="20">
        <v>3513</v>
      </c>
      <c r="B290" s="22" t="s">
        <v>3512</v>
      </c>
      <c r="C290" s="20" t="s">
        <v>7623</v>
      </c>
      <c r="D290" s="23">
        <v>2800</v>
      </c>
      <c r="E290" s="24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8342</v>
      </c>
      <c r="O290" s="25" t="s">
        <v>8273</v>
      </c>
      <c r="P290" s="20" t="s">
        <v>8274</v>
      </c>
      <c r="Q290" s="26">
        <v>118</v>
      </c>
      <c r="R290" s="20">
        <v>75.34</v>
      </c>
      <c r="S290" s="27"/>
      <c r="T290" s="27"/>
    </row>
    <row r="291" spans="1:20" x14ac:dyDescent="0.25">
      <c r="A291" s="20">
        <v>3514</v>
      </c>
      <c r="B291" s="22" t="s">
        <v>3513</v>
      </c>
      <c r="C291" s="20" t="s">
        <v>7624</v>
      </c>
      <c r="D291" s="23">
        <v>500</v>
      </c>
      <c r="E291" s="24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8342</v>
      </c>
      <c r="O291" s="25" t="s">
        <v>8273</v>
      </c>
      <c r="P291" s="20" t="s">
        <v>8274</v>
      </c>
      <c r="Q291" s="26">
        <v>110</v>
      </c>
      <c r="R291" s="20">
        <v>55</v>
      </c>
      <c r="S291" s="27"/>
      <c r="T291" s="27"/>
    </row>
    <row r="292" spans="1:20" x14ac:dyDescent="0.25">
      <c r="A292" s="20">
        <v>3515</v>
      </c>
      <c r="B292" s="22" t="s">
        <v>3514</v>
      </c>
      <c r="C292" s="20" t="s">
        <v>7625</v>
      </c>
      <c r="D292" s="23">
        <v>3000</v>
      </c>
      <c r="E292" s="24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8342</v>
      </c>
      <c r="O292" s="25" t="s">
        <v>8273</v>
      </c>
      <c r="P292" s="20" t="s">
        <v>8274</v>
      </c>
      <c r="Q292" s="26">
        <v>103</v>
      </c>
      <c r="R292" s="20">
        <v>66.959999999999994</v>
      </c>
      <c r="S292" s="27"/>
      <c r="T292" s="27"/>
    </row>
    <row r="293" spans="1:20" x14ac:dyDescent="0.25">
      <c r="A293" s="20">
        <v>3516</v>
      </c>
      <c r="B293" s="22" t="s">
        <v>3515</v>
      </c>
      <c r="C293" s="20" t="s">
        <v>7626</v>
      </c>
      <c r="D293" s="23">
        <v>2500</v>
      </c>
      <c r="E293" s="24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8342</v>
      </c>
      <c r="O293" s="25" t="s">
        <v>8273</v>
      </c>
      <c r="P293" s="20" t="s">
        <v>8274</v>
      </c>
      <c r="Q293" s="26">
        <v>100</v>
      </c>
      <c r="R293" s="20">
        <v>227.27</v>
      </c>
      <c r="S293" s="27"/>
      <c r="T293" s="27"/>
    </row>
    <row r="294" spans="1:20" x14ac:dyDescent="0.25">
      <c r="A294" s="20">
        <v>3518</v>
      </c>
      <c r="B294" s="22" t="s">
        <v>3517</v>
      </c>
      <c r="C294" s="20" t="s">
        <v>7628</v>
      </c>
      <c r="D294" s="23">
        <v>1500</v>
      </c>
      <c r="E294" s="24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8342</v>
      </c>
      <c r="O294" s="25" t="s">
        <v>8273</v>
      </c>
      <c r="P294" s="20" t="s">
        <v>8274</v>
      </c>
      <c r="Q294" s="26">
        <v>110</v>
      </c>
      <c r="R294" s="20">
        <v>50.02</v>
      </c>
      <c r="S294" s="27"/>
      <c r="T294" s="27"/>
    </row>
    <row r="295" spans="1:20" x14ac:dyDescent="0.25">
      <c r="A295" s="20">
        <v>3521</v>
      </c>
      <c r="B295" s="22" t="s">
        <v>3520</v>
      </c>
      <c r="C295" s="20" t="s">
        <v>7631</v>
      </c>
      <c r="D295" s="23">
        <v>350</v>
      </c>
      <c r="E295" s="24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8342</v>
      </c>
      <c r="O295" s="25" t="s">
        <v>8273</v>
      </c>
      <c r="P295" s="20" t="s">
        <v>8274</v>
      </c>
      <c r="Q295" s="26">
        <v>169</v>
      </c>
      <c r="R295" s="20">
        <v>45.62</v>
      </c>
      <c r="S295" s="27"/>
      <c r="T295" s="27"/>
    </row>
    <row r="296" spans="1:20" x14ac:dyDescent="0.25">
      <c r="A296" s="20">
        <v>3524</v>
      </c>
      <c r="B296" s="22" t="s">
        <v>3523</v>
      </c>
      <c r="C296" s="20" t="s">
        <v>7634</v>
      </c>
      <c r="D296" s="23">
        <v>10000</v>
      </c>
      <c r="E296" s="24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8342</v>
      </c>
      <c r="O296" s="25" t="s">
        <v>8273</v>
      </c>
      <c r="P296" s="20" t="s">
        <v>8274</v>
      </c>
      <c r="Q296" s="26">
        <v>102</v>
      </c>
      <c r="R296" s="20">
        <v>137.24</v>
      </c>
      <c r="S296" s="27"/>
      <c r="T296" s="27"/>
    </row>
    <row r="297" spans="1:20" x14ac:dyDescent="0.25">
      <c r="A297" s="20">
        <v>3525</v>
      </c>
      <c r="B297" s="22" t="s">
        <v>3524</v>
      </c>
      <c r="C297" s="20" t="s">
        <v>7635</v>
      </c>
      <c r="D297" s="23">
        <v>500</v>
      </c>
      <c r="E297" s="24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8342</v>
      </c>
      <c r="O297" s="25" t="s">
        <v>8273</v>
      </c>
      <c r="P297" s="20" t="s">
        <v>8274</v>
      </c>
      <c r="Q297" s="26">
        <v>106</v>
      </c>
      <c r="R297" s="20">
        <v>75.709999999999994</v>
      </c>
      <c r="S297" s="27"/>
      <c r="T297" s="27"/>
    </row>
    <row r="298" spans="1:20" x14ac:dyDescent="0.25">
      <c r="A298" s="20">
        <v>3526</v>
      </c>
      <c r="B298" s="22" t="s">
        <v>3525</v>
      </c>
      <c r="C298" s="20" t="s">
        <v>7636</v>
      </c>
      <c r="D298" s="23">
        <v>3300</v>
      </c>
      <c r="E298" s="24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8342</v>
      </c>
      <c r="O298" s="25" t="s">
        <v>8273</v>
      </c>
      <c r="P298" s="20" t="s">
        <v>8274</v>
      </c>
      <c r="Q298" s="26">
        <v>102</v>
      </c>
      <c r="R298" s="20">
        <v>99</v>
      </c>
      <c r="S298" s="27"/>
      <c r="T298" s="27"/>
    </row>
    <row r="299" spans="1:20" x14ac:dyDescent="0.25">
      <c r="A299" s="20">
        <v>3527</v>
      </c>
      <c r="B299" s="22" t="s">
        <v>3526</v>
      </c>
      <c r="C299" s="20" t="s">
        <v>7637</v>
      </c>
      <c r="D299" s="23">
        <v>6000</v>
      </c>
      <c r="E299" s="24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8342</v>
      </c>
      <c r="O299" s="25" t="s">
        <v>8273</v>
      </c>
      <c r="P299" s="20" t="s">
        <v>8274</v>
      </c>
      <c r="Q299" s="26">
        <v>117</v>
      </c>
      <c r="R299" s="20">
        <v>81.569999999999993</v>
      </c>
      <c r="S299" s="27"/>
      <c r="T299" s="27"/>
    </row>
    <row r="300" spans="1:20" x14ac:dyDescent="0.25">
      <c r="A300" s="20">
        <v>3529</v>
      </c>
      <c r="B300" s="22" t="s">
        <v>3528</v>
      </c>
      <c r="C300" s="20" t="s">
        <v>7639</v>
      </c>
      <c r="D300" s="23">
        <v>500</v>
      </c>
      <c r="E300" s="24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8342</v>
      </c>
      <c r="O300" s="25" t="s">
        <v>8273</v>
      </c>
      <c r="P300" s="20" t="s">
        <v>8274</v>
      </c>
      <c r="Q300" s="26">
        <v>132</v>
      </c>
      <c r="R300" s="20">
        <v>36.67</v>
      </c>
      <c r="S300" s="27"/>
      <c r="T300" s="27"/>
    </row>
    <row r="301" spans="1:20" x14ac:dyDescent="0.25">
      <c r="A301" s="20">
        <v>3531</v>
      </c>
      <c r="B301" s="22" t="s">
        <v>3530</v>
      </c>
      <c r="C301" s="20" t="s">
        <v>7641</v>
      </c>
      <c r="D301" s="23">
        <v>1000</v>
      </c>
      <c r="E301" s="24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8342</v>
      </c>
      <c r="O301" s="25" t="s">
        <v>8273</v>
      </c>
      <c r="P301" s="20" t="s">
        <v>8274</v>
      </c>
      <c r="Q301" s="26">
        <v>128</v>
      </c>
      <c r="R301" s="20">
        <v>49.23</v>
      </c>
      <c r="S301" s="27"/>
      <c r="T301" s="27"/>
    </row>
    <row r="302" spans="1:20" x14ac:dyDescent="0.25">
      <c r="A302" s="20">
        <v>3532</v>
      </c>
      <c r="B302" s="22" t="s">
        <v>3531</v>
      </c>
      <c r="C302" s="20" t="s">
        <v>7642</v>
      </c>
      <c r="D302" s="23">
        <v>960</v>
      </c>
      <c r="E302" s="24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8342</v>
      </c>
      <c r="O302" s="25" t="s">
        <v>8273</v>
      </c>
      <c r="P302" s="20" t="s">
        <v>8274</v>
      </c>
      <c r="Q302" s="26">
        <v>119</v>
      </c>
      <c r="R302" s="20">
        <v>42.3</v>
      </c>
      <c r="S302" s="27"/>
      <c r="T302" s="27"/>
    </row>
    <row r="303" spans="1:20" x14ac:dyDescent="0.25">
      <c r="A303" s="20">
        <v>3533</v>
      </c>
      <c r="B303" s="22" t="s">
        <v>3532</v>
      </c>
      <c r="C303" s="20" t="s">
        <v>7643</v>
      </c>
      <c r="D303" s="23">
        <v>500</v>
      </c>
      <c r="E303" s="24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8342</v>
      </c>
      <c r="O303" s="25" t="s">
        <v>8273</v>
      </c>
      <c r="P303" s="20" t="s">
        <v>8274</v>
      </c>
      <c r="Q303" s="26">
        <v>126</v>
      </c>
      <c r="R303" s="20">
        <v>78.88</v>
      </c>
      <c r="S303" s="27"/>
      <c r="T303" s="27"/>
    </row>
    <row r="304" spans="1:20" x14ac:dyDescent="0.25">
      <c r="A304" s="20">
        <v>3534</v>
      </c>
      <c r="B304" s="22" t="s">
        <v>3533</v>
      </c>
      <c r="C304" s="20" t="s">
        <v>7644</v>
      </c>
      <c r="D304" s="23">
        <v>5000</v>
      </c>
      <c r="E304" s="24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8342</v>
      </c>
      <c r="O304" s="25" t="s">
        <v>8273</v>
      </c>
      <c r="P304" s="20" t="s">
        <v>8274</v>
      </c>
      <c r="Q304" s="26">
        <v>156</v>
      </c>
      <c r="R304" s="20">
        <v>38.28</v>
      </c>
      <c r="S304" s="27"/>
      <c r="T304" s="27"/>
    </row>
    <row r="305" spans="1:20" x14ac:dyDescent="0.25">
      <c r="A305" s="20">
        <v>3539</v>
      </c>
      <c r="B305" s="22" t="s">
        <v>3538</v>
      </c>
      <c r="C305" s="20" t="s">
        <v>7649</v>
      </c>
      <c r="D305" s="23">
        <v>600</v>
      </c>
      <c r="E305" s="24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8342</v>
      </c>
      <c r="O305" s="25" t="s">
        <v>8273</v>
      </c>
      <c r="P305" s="20" t="s">
        <v>8274</v>
      </c>
      <c r="Q305" s="26">
        <v>120</v>
      </c>
      <c r="R305" s="20">
        <v>55.23</v>
      </c>
      <c r="S305" s="27"/>
      <c r="T305" s="27"/>
    </row>
    <row r="306" spans="1:20" x14ac:dyDescent="0.25">
      <c r="A306" s="20">
        <v>3542</v>
      </c>
      <c r="B306" s="22" t="s">
        <v>3541</v>
      </c>
      <c r="C306" s="20" t="s">
        <v>7652</v>
      </c>
      <c r="D306" s="23">
        <v>5500</v>
      </c>
      <c r="E306" s="24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8342</v>
      </c>
      <c r="O306" s="25" t="s">
        <v>8273</v>
      </c>
      <c r="P306" s="20" t="s">
        <v>8274</v>
      </c>
      <c r="Q306" s="26">
        <v>102</v>
      </c>
      <c r="R306" s="20">
        <v>66.150000000000006</v>
      </c>
      <c r="S306" s="27"/>
      <c r="T306" s="27"/>
    </row>
    <row r="307" spans="1:20" x14ac:dyDescent="0.25">
      <c r="A307" s="20">
        <v>3544</v>
      </c>
      <c r="B307" s="22" t="s">
        <v>3543</v>
      </c>
      <c r="C307" s="20" t="s">
        <v>7654</v>
      </c>
      <c r="D307" s="23">
        <v>2500</v>
      </c>
      <c r="E307" s="24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8342</v>
      </c>
      <c r="O307" s="25" t="s">
        <v>8273</v>
      </c>
      <c r="P307" s="20" t="s">
        <v>8274</v>
      </c>
      <c r="Q307" s="26">
        <v>100</v>
      </c>
      <c r="R307" s="20">
        <v>104.17</v>
      </c>
      <c r="S307" s="27"/>
      <c r="T307" s="27"/>
    </row>
    <row r="308" spans="1:20" x14ac:dyDescent="0.25">
      <c r="A308" s="20">
        <v>3545</v>
      </c>
      <c r="B308" s="22" t="s">
        <v>3544</v>
      </c>
      <c r="C308" s="20" t="s">
        <v>7655</v>
      </c>
      <c r="D308" s="23">
        <v>250</v>
      </c>
      <c r="E308" s="24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8342</v>
      </c>
      <c r="O308" s="25" t="s">
        <v>8273</v>
      </c>
      <c r="P308" s="20" t="s">
        <v>8274</v>
      </c>
      <c r="Q308" s="26">
        <v>100</v>
      </c>
      <c r="R308" s="20">
        <v>31.38</v>
      </c>
      <c r="S308" s="27"/>
      <c r="T308" s="27"/>
    </row>
    <row r="309" spans="1:20" x14ac:dyDescent="0.25">
      <c r="A309" s="20">
        <v>3546</v>
      </c>
      <c r="B309" s="22" t="s">
        <v>3545</v>
      </c>
      <c r="C309" s="20" t="s">
        <v>7656</v>
      </c>
      <c r="D309" s="23">
        <v>1100</v>
      </c>
      <c r="E309" s="24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8342</v>
      </c>
      <c r="O309" s="25" t="s">
        <v>8273</v>
      </c>
      <c r="P309" s="20" t="s">
        <v>8274</v>
      </c>
      <c r="Q309" s="26">
        <v>102</v>
      </c>
      <c r="R309" s="20">
        <v>59.21</v>
      </c>
      <c r="S309" s="27"/>
      <c r="T309" s="27"/>
    </row>
    <row r="310" spans="1:20" x14ac:dyDescent="0.25">
      <c r="A310" s="20">
        <v>3547</v>
      </c>
      <c r="B310" s="22" t="s">
        <v>3546</v>
      </c>
      <c r="C310" s="20" t="s">
        <v>7657</v>
      </c>
      <c r="D310" s="23">
        <v>35000</v>
      </c>
      <c r="E310" s="24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8342</v>
      </c>
      <c r="O310" s="25" t="s">
        <v>8273</v>
      </c>
      <c r="P310" s="20" t="s">
        <v>8274</v>
      </c>
      <c r="Q310" s="26">
        <v>114</v>
      </c>
      <c r="R310" s="20">
        <v>119.18</v>
      </c>
      <c r="S310" s="27"/>
      <c r="T310" s="27"/>
    </row>
    <row r="311" spans="1:20" x14ac:dyDescent="0.25">
      <c r="A311" s="20">
        <v>3548</v>
      </c>
      <c r="B311" s="22" t="s">
        <v>3547</v>
      </c>
      <c r="C311" s="20" t="s">
        <v>7658</v>
      </c>
      <c r="D311" s="23">
        <v>2100</v>
      </c>
      <c r="E311" s="24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8342</v>
      </c>
      <c r="O311" s="25" t="s">
        <v>8273</v>
      </c>
      <c r="P311" s="20" t="s">
        <v>8274</v>
      </c>
      <c r="Q311" s="26">
        <v>102</v>
      </c>
      <c r="R311" s="20">
        <v>164.62</v>
      </c>
      <c r="S311" s="27"/>
      <c r="T311" s="27"/>
    </row>
    <row r="312" spans="1:20" x14ac:dyDescent="0.25">
      <c r="A312" s="20">
        <v>3551</v>
      </c>
      <c r="B312" s="22" t="s">
        <v>3550</v>
      </c>
      <c r="C312" s="20" t="s">
        <v>7661</v>
      </c>
      <c r="D312" s="23">
        <v>1500</v>
      </c>
      <c r="E312" s="24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8342</v>
      </c>
      <c r="O312" s="25" t="s">
        <v>8273</v>
      </c>
      <c r="P312" s="20" t="s">
        <v>8274</v>
      </c>
      <c r="Q312" s="26">
        <v>102</v>
      </c>
      <c r="R312" s="20">
        <v>61.1</v>
      </c>
      <c r="S312" s="27"/>
      <c r="T312" s="27"/>
    </row>
    <row r="313" spans="1:20" x14ac:dyDescent="0.25">
      <c r="A313" s="20">
        <v>3553</v>
      </c>
      <c r="B313" s="22" t="s">
        <v>3552</v>
      </c>
      <c r="C313" s="20" t="s">
        <v>7663</v>
      </c>
      <c r="D313" s="23">
        <v>5500</v>
      </c>
      <c r="E313" s="24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8342</v>
      </c>
      <c r="O313" s="25" t="s">
        <v>8273</v>
      </c>
      <c r="P313" s="20" t="s">
        <v>8274</v>
      </c>
      <c r="Q313" s="26">
        <v>106</v>
      </c>
      <c r="R313" s="20">
        <v>56.2</v>
      </c>
      <c r="S313" s="27"/>
      <c r="T313" s="27"/>
    </row>
    <row r="314" spans="1:20" x14ac:dyDescent="0.25">
      <c r="A314" s="20">
        <v>3554</v>
      </c>
      <c r="B314" s="22" t="s">
        <v>3553</v>
      </c>
      <c r="C314" s="20" t="s">
        <v>7664</v>
      </c>
      <c r="D314" s="23">
        <v>5000</v>
      </c>
      <c r="E314" s="24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8342</v>
      </c>
      <c r="O314" s="25" t="s">
        <v>8273</v>
      </c>
      <c r="P314" s="20" t="s">
        <v>8274</v>
      </c>
      <c r="Q314" s="26">
        <v>113</v>
      </c>
      <c r="R314" s="20">
        <v>107</v>
      </c>
      <c r="S314" s="27"/>
      <c r="T314" s="27"/>
    </row>
    <row r="315" spans="1:20" x14ac:dyDescent="0.25">
      <c r="A315" s="20">
        <v>3557</v>
      </c>
      <c r="B315" s="22" t="s">
        <v>3556</v>
      </c>
      <c r="C315" s="20" t="s">
        <v>7667</v>
      </c>
      <c r="D315" s="23">
        <v>100000</v>
      </c>
      <c r="E315" s="24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8342</v>
      </c>
      <c r="O315" s="25" t="s">
        <v>8273</v>
      </c>
      <c r="P315" s="20" t="s">
        <v>8274</v>
      </c>
      <c r="Q315" s="26">
        <v>100</v>
      </c>
      <c r="R315" s="20">
        <v>179.28</v>
      </c>
      <c r="S315" s="27"/>
      <c r="T315" s="27"/>
    </row>
    <row r="316" spans="1:20" x14ac:dyDescent="0.25">
      <c r="A316" s="20">
        <v>3561</v>
      </c>
      <c r="B316" s="22" t="s">
        <v>3560</v>
      </c>
      <c r="C316" s="20" t="s">
        <v>7671</v>
      </c>
      <c r="D316" s="23">
        <v>2500</v>
      </c>
      <c r="E316" s="24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8342</v>
      </c>
      <c r="O316" s="25" t="s">
        <v>8273</v>
      </c>
      <c r="P316" s="20" t="s">
        <v>8274</v>
      </c>
      <c r="Q316" s="26">
        <v>102</v>
      </c>
      <c r="R316" s="20">
        <v>47.41</v>
      </c>
      <c r="S316" s="27"/>
      <c r="T316" s="27"/>
    </row>
    <row r="317" spans="1:20" x14ac:dyDescent="0.25">
      <c r="A317" s="20">
        <v>3565</v>
      </c>
      <c r="B317" s="22" t="s">
        <v>3564</v>
      </c>
      <c r="C317" s="20" t="s">
        <v>7675</v>
      </c>
      <c r="D317" s="23">
        <v>900</v>
      </c>
      <c r="E317" s="24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8342</v>
      </c>
      <c r="O317" s="25" t="s">
        <v>8273</v>
      </c>
      <c r="P317" s="20" t="s">
        <v>8274</v>
      </c>
      <c r="Q317" s="26">
        <v>131</v>
      </c>
      <c r="R317" s="20">
        <v>97.92</v>
      </c>
      <c r="S317" s="27"/>
      <c r="T317" s="27"/>
    </row>
    <row r="318" spans="1:20" x14ac:dyDescent="0.25">
      <c r="A318" s="20">
        <v>3568</v>
      </c>
      <c r="B318" s="22" t="s">
        <v>3567</v>
      </c>
      <c r="C318" s="20" t="s">
        <v>7678</v>
      </c>
      <c r="D318" s="23">
        <v>1000</v>
      </c>
      <c r="E318" s="24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8342</v>
      </c>
      <c r="O318" s="25" t="s">
        <v>8273</v>
      </c>
      <c r="P318" s="20" t="s">
        <v>8274</v>
      </c>
      <c r="Q318" s="26">
        <v>111</v>
      </c>
      <c r="R318" s="20">
        <v>58.42</v>
      </c>
      <c r="S318" s="27"/>
      <c r="T318" s="27"/>
    </row>
    <row r="319" spans="1:20" x14ac:dyDescent="0.25">
      <c r="A319" s="20">
        <v>3569</v>
      </c>
      <c r="B319" s="22" t="s">
        <v>3568</v>
      </c>
      <c r="C319" s="20" t="s">
        <v>7679</v>
      </c>
      <c r="D319" s="23">
        <v>5000</v>
      </c>
      <c r="E319" s="24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8342</v>
      </c>
      <c r="O319" s="25" t="s">
        <v>8273</v>
      </c>
      <c r="P319" s="20" t="s">
        <v>8274</v>
      </c>
      <c r="Q319" s="26">
        <v>100</v>
      </c>
      <c r="R319" s="20">
        <v>122.54</v>
      </c>
      <c r="S319" s="27"/>
      <c r="T319" s="27"/>
    </row>
    <row r="320" spans="1:20" x14ac:dyDescent="0.25">
      <c r="A320" s="20">
        <v>3570</v>
      </c>
      <c r="B320" s="22" t="s">
        <v>3569</v>
      </c>
      <c r="C320" s="20" t="s">
        <v>7680</v>
      </c>
      <c r="D320" s="23">
        <v>2000</v>
      </c>
      <c r="E320" s="24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8342</v>
      </c>
      <c r="O320" s="25" t="s">
        <v>8273</v>
      </c>
      <c r="P320" s="20" t="s">
        <v>8274</v>
      </c>
      <c r="Q320" s="26">
        <v>114</v>
      </c>
      <c r="R320" s="20">
        <v>87.96</v>
      </c>
      <c r="S320" s="27"/>
      <c r="T320" s="27"/>
    </row>
    <row r="321" spans="1:20" x14ac:dyDescent="0.25">
      <c r="A321" s="20">
        <v>3574</v>
      </c>
      <c r="B321" s="22" t="s">
        <v>3573</v>
      </c>
      <c r="C321" s="20" t="s">
        <v>7684</v>
      </c>
      <c r="D321" s="23">
        <v>5800</v>
      </c>
      <c r="E321" s="24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8342</v>
      </c>
      <c r="O321" s="25" t="s">
        <v>8273</v>
      </c>
      <c r="P321" s="20" t="s">
        <v>8274</v>
      </c>
      <c r="Q321" s="26">
        <v>106</v>
      </c>
      <c r="R321" s="20">
        <v>136.78</v>
      </c>
      <c r="S321" s="27"/>
      <c r="T321" s="27"/>
    </row>
    <row r="322" spans="1:20" x14ac:dyDescent="0.25">
      <c r="A322" s="20">
        <v>3575</v>
      </c>
      <c r="B322" s="22" t="s">
        <v>3574</v>
      </c>
      <c r="C322" s="20" t="s">
        <v>7685</v>
      </c>
      <c r="D322" s="23">
        <v>10000</v>
      </c>
      <c r="E322" s="24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8342</v>
      </c>
      <c r="O322" s="25" t="s">
        <v>8273</v>
      </c>
      <c r="P322" s="20" t="s">
        <v>8274</v>
      </c>
      <c r="Q322" s="26">
        <v>101</v>
      </c>
      <c r="R322" s="20">
        <v>99.34</v>
      </c>
      <c r="S322" s="27"/>
      <c r="T322" s="27"/>
    </row>
    <row r="323" spans="1:20" x14ac:dyDescent="0.25">
      <c r="A323" s="20">
        <v>3576</v>
      </c>
      <c r="B323" s="22" t="s">
        <v>3575</v>
      </c>
      <c r="C323" s="20" t="s">
        <v>7686</v>
      </c>
      <c r="D323" s="23">
        <v>100</v>
      </c>
      <c r="E323" s="24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8342</v>
      </c>
      <c r="O323" s="25" t="s">
        <v>8273</v>
      </c>
      <c r="P323" s="20" t="s">
        <v>8274</v>
      </c>
      <c r="Q323" s="26">
        <v>100</v>
      </c>
      <c r="R323" s="20">
        <v>20</v>
      </c>
      <c r="S323" s="27"/>
      <c r="T323" s="27"/>
    </row>
    <row r="324" spans="1:20" x14ac:dyDescent="0.25">
      <c r="A324" s="20">
        <v>3577</v>
      </c>
      <c r="B324" s="22" t="s">
        <v>3576</v>
      </c>
      <c r="C324" s="20" t="s">
        <v>7687</v>
      </c>
      <c r="D324" s="23">
        <v>600</v>
      </c>
      <c r="E324" s="24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8342</v>
      </c>
      <c r="O324" s="25" t="s">
        <v>8273</v>
      </c>
      <c r="P324" s="20" t="s">
        <v>8274</v>
      </c>
      <c r="Q324" s="26">
        <v>130</v>
      </c>
      <c r="R324" s="20">
        <v>28.89</v>
      </c>
      <c r="S324" s="27"/>
      <c r="T324" s="27"/>
    </row>
    <row r="325" spans="1:20" x14ac:dyDescent="0.25">
      <c r="A325" s="20">
        <v>3580</v>
      </c>
      <c r="B325" s="22" t="s">
        <v>3579</v>
      </c>
      <c r="C325" s="20" t="s">
        <v>7690</v>
      </c>
      <c r="D325" s="23">
        <v>900</v>
      </c>
      <c r="E325" s="24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8342</v>
      </c>
      <c r="O325" s="25" t="s">
        <v>8273</v>
      </c>
      <c r="P325" s="20" t="s">
        <v>8274</v>
      </c>
      <c r="Q325" s="26">
        <v>114</v>
      </c>
      <c r="R325" s="20">
        <v>37.96</v>
      </c>
      <c r="S325" s="27"/>
      <c r="T325" s="27"/>
    </row>
    <row r="326" spans="1:20" x14ac:dyDescent="0.25">
      <c r="A326" s="20">
        <v>3582</v>
      </c>
      <c r="B326" s="22" t="s">
        <v>3581</v>
      </c>
      <c r="C326" s="20" t="s">
        <v>7692</v>
      </c>
      <c r="D326" s="23">
        <v>1000</v>
      </c>
      <c r="E326" s="24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8342</v>
      </c>
      <c r="O326" s="25" t="s">
        <v>8273</v>
      </c>
      <c r="P326" s="20" t="s">
        <v>8274</v>
      </c>
      <c r="Q326" s="26">
        <v>287</v>
      </c>
      <c r="R326" s="20">
        <v>58.57</v>
      </c>
      <c r="S326" s="27"/>
      <c r="T326" s="27"/>
    </row>
    <row r="327" spans="1:20" x14ac:dyDescent="0.25">
      <c r="A327" s="20">
        <v>3583</v>
      </c>
      <c r="B327" s="22" t="s">
        <v>3582</v>
      </c>
      <c r="C327" s="20" t="s">
        <v>7693</v>
      </c>
      <c r="D327" s="23">
        <v>3000</v>
      </c>
      <c r="E327" s="24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8342</v>
      </c>
      <c r="O327" s="25" t="s">
        <v>8273</v>
      </c>
      <c r="P327" s="20" t="s">
        <v>8274</v>
      </c>
      <c r="Q327" s="26">
        <v>109</v>
      </c>
      <c r="R327" s="20">
        <v>135.63</v>
      </c>
      <c r="S327" s="27"/>
      <c r="T327" s="27"/>
    </row>
    <row r="328" spans="1:20" x14ac:dyDescent="0.25">
      <c r="A328" s="20">
        <v>3585</v>
      </c>
      <c r="B328" s="22" t="s">
        <v>3584</v>
      </c>
      <c r="C328" s="20" t="s">
        <v>7695</v>
      </c>
      <c r="D328" s="23">
        <v>3400</v>
      </c>
      <c r="E328" s="24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8342</v>
      </c>
      <c r="O328" s="25" t="s">
        <v>8273</v>
      </c>
      <c r="P328" s="20" t="s">
        <v>8274</v>
      </c>
      <c r="Q328" s="26">
        <v>119</v>
      </c>
      <c r="R328" s="20">
        <v>176.09</v>
      </c>
      <c r="S328" s="27"/>
      <c r="T328" s="27"/>
    </row>
    <row r="329" spans="1:20" x14ac:dyDescent="0.25">
      <c r="A329" s="20">
        <v>3586</v>
      </c>
      <c r="B329" s="22" t="s">
        <v>3585</v>
      </c>
      <c r="C329" s="20" t="s">
        <v>7696</v>
      </c>
      <c r="D329" s="23">
        <v>7500</v>
      </c>
      <c r="E329" s="24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8342</v>
      </c>
      <c r="O329" s="25" t="s">
        <v>8273</v>
      </c>
      <c r="P329" s="20" t="s">
        <v>8274</v>
      </c>
      <c r="Q329" s="26">
        <v>109</v>
      </c>
      <c r="R329" s="20">
        <v>151.97999999999999</v>
      </c>
      <c r="S329" s="27"/>
      <c r="T329" s="27"/>
    </row>
    <row r="330" spans="1:20" x14ac:dyDescent="0.25">
      <c r="A330" s="20">
        <v>3589</v>
      </c>
      <c r="B330" s="22" t="s">
        <v>3588</v>
      </c>
      <c r="C330" s="20" t="s">
        <v>7699</v>
      </c>
      <c r="D330" s="23">
        <v>4000</v>
      </c>
      <c r="E330" s="24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8342</v>
      </c>
      <c r="O330" s="25" t="s">
        <v>8273</v>
      </c>
      <c r="P330" s="20" t="s">
        <v>8274</v>
      </c>
      <c r="Q330" s="26">
        <v>128</v>
      </c>
      <c r="R330" s="20">
        <v>82.26</v>
      </c>
      <c r="S330" s="27"/>
      <c r="T330" s="27"/>
    </row>
    <row r="331" spans="1:20" x14ac:dyDescent="0.25">
      <c r="A331" s="20">
        <v>3591</v>
      </c>
      <c r="B331" s="22" t="s">
        <v>3590</v>
      </c>
      <c r="C331" s="20" t="s">
        <v>7701</v>
      </c>
      <c r="D331" s="23">
        <v>700</v>
      </c>
      <c r="E331" s="24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8342</v>
      </c>
      <c r="O331" s="25" t="s">
        <v>8273</v>
      </c>
      <c r="P331" s="20" t="s">
        <v>8274</v>
      </c>
      <c r="Q331" s="26">
        <v>175</v>
      </c>
      <c r="R331" s="20">
        <v>68.06</v>
      </c>
      <c r="S331" s="27"/>
      <c r="T331" s="27"/>
    </row>
    <row r="332" spans="1:20" x14ac:dyDescent="0.25">
      <c r="A332" s="20">
        <v>3592</v>
      </c>
      <c r="B332" s="22" t="s">
        <v>3591</v>
      </c>
      <c r="C332" s="20" t="s">
        <v>7702</v>
      </c>
      <c r="D332" s="23">
        <v>2000</v>
      </c>
      <c r="E332" s="24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8342</v>
      </c>
      <c r="O332" s="25" t="s">
        <v>8273</v>
      </c>
      <c r="P332" s="20" t="s">
        <v>8274</v>
      </c>
      <c r="Q332" s="26">
        <v>127</v>
      </c>
      <c r="R332" s="20">
        <v>72.709999999999994</v>
      </c>
      <c r="S332" s="27"/>
      <c r="T332" s="27"/>
    </row>
    <row r="333" spans="1:20" x14ac:dyDescent="0.25">
      <c r="A333" s="20">
        <v>3593</v>
      </c>
      <c r="B333" s="22" t="s">
        <v>3592</v>
      </c>
      <c r="C333" s="20" t="s">
        <v>7703</v>
      </c>
      <c r="D333" s="23">
        <v>3000</v>
      </c>
      <c r="E333" s="24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8342</v>
      </c>
      <c r="O333" s="25" t="s">
        <v>8273</v>
      </c>
      <c r="P333" s="20" t="s">
        <v>8274</v>
      </c>
      <c r="Q333" s="26">
        <v>111</v>
      </c>
      <c r="R333" s="20">
        <v>77.19</v>
      </c>
      <c r="S333" s="27"/>
      <c r="T333" s="27"/>
    </row>
    <row r="334" spans="1:20" x14ac:dyDescent="0.25">
      <c r="A334" s="20">
        <v>3594</v>
      </c>
      <c r="B334" s="22" t="s">
        <v>3593</v>
      </c>
      <c r="C334" s="20" t="s">
        <v>7704</v>
      </c>
      <c r="D334" s="23">
        <v>1600</v>
      </c>
      <c r="E334" s="24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8342</v>
      </c>
      <c r="O334" s="25" t="s">
        <v>8273</v>
      </c>
      <c r="P334" s="20" t="s">
        <v>8274</v>
      </c>
      <c r="Q334" s="26">
        <v>126</v>
      </c>
      <c r="R334" s="20">
        <v>55.97</v>
      </c>
      <c r="S334" s="27"/>
      <c r="T334" s="27"/>
    </row>
    <row r="335" spans="1:20" x14ac:dyDescent="0.25">
      <c r="A335" s="20">
        <v>3595</v>
      </c>
      <c r="B335" s="22" t="s">
        <v>3594</v>
      </c>
      <c r="C335" s="20" t="s">
        <v>7705</v>
      </c>
      <c r="D335" s="23">
        <v>2600</v>
      </c>
      <c r="E335" s="24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8342</v>
      </c>
      <c r="O335" s="25" t="s">
        <v>8273</v>
      </c>
      <c r="P335" s="20" t="s">
        <v>8274</v>
      </c>
      <c r="Q335" s="26">
        <v>119</v>
      </c>
      <c r="R335" s="20">
        <v>49.69</v>
      </c>
      <c r="S335" s="27"/>
      <c r="T335" s="27"/>
    </row>
    <row r="336" spans="1:20" x14ac:dyDescent="0.25">
      <c r="A336" s="20">
        <v>3597</v>
      </c>
      <c r="B336" s="22" t="s">
        <v>3596</v>
      </c>
      <c r="C336" s="20" t="s">
        <v>7707</v>
      </c>
      <c r="D336" s="23">
        <v>2500</v>
      </c>
      <c r="E336" s="24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8342</v>
      </c>
      <c r="O336" s="25" t="s">
        <v>8273</v>
      </c>
      <c r="P336" s="20" t="s">
        <v>8274</v>
      </c>
      <c r="Q336" s="26">
        <v>103</v>
      </c>
      <c r="R336" s="20">
        <v>77.73</v>
      </c>
      <c r="S336" s="27"/>
      <c r="T336" s="27"/>
    </row>
    <row r="337" spans="1:20" x14ac:dyDescent="0.25">
      <c r="A337" s="20">
        <v>3598</v>
      </c>
      <c r="B337" s="22" t="s">
        <v>3597</v>
      </c>
      <c r="C337" s="20" t="s">
        <v>7708</v>
      </c>
      <c r="D337" s="23">
        <v>1000</v>
      </c>
      <c r="E337" s="24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8342</v>
      </c>
      <c r="O337" s="25" t="s">
        <v>8273</v>
      </c>
      <c r="P337" s="20" t="s">
        <v>8274</v>
      </c>
      <c r="Q337" s="26">
        <v>110</v>
      </c>
      <c r="R337" s="20">
        <v>40.78</v>
      </c>
      <c r="S337" s="27"/>
      <c r="T337" s="27"/>
    </row>
    <row r="338" spans="1:20" x14ac:dyDescent="0.25">
      <c r="A338" s="20">
        <v>3599</v>
      </c>
      <c r="B338" s="22" t="s">
        <v>3598</v>
      </c>
      <c r="C338" s="20" t="s">
        <v>7709</v>
      </c>
      <c r="D338" s="23">
        <v>500</v>
      </c>
      <c r="E338" s="24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8342</v>
      </c>
      <c r="O338" s="25" t="s">
        <v>8273</v>
      </c>
      <c r="P338" s="20" t="s">
        <v>8274</v>
      </c>
      <c r="Q338" s="26">
        <v>202</v>
      </c>
      <c r="R338" s="20">
        <v>59.41</v>
      </c>
      <c r="S338" s="27"/>
      <c r="T338" s="27"/>
    </row>
    <row r="339" spans="1:20" x14ac:dyDescent="0.25">
      <c r="A339" s="20">
        <v>3600</v>
      </c>
      <c r="B339" s="22" t="s">
        <v>3599</v>
      </c>
      <c r="C339" s="20" t="s">
        <v>7710</v>
      </c>
      <c r="D339" s="23">
        <v>10</v>
      </c>
      <c r="E339" s="24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8342</v>
      </c>
      <c r="O339" s="25" t="s">
        <v>8273</v>
      </c>
      <c r="P339" s="20" t="s">
        <v>8274</v>
      </c>
      <c r="Q339" s="26">
        <v>130</v>
      </c>
      <c r="R339" s="20">
        <v>3.25</v>
      </c>
      <c r="S339" s="27"/>
      <c r="T339" s="27"/>
    </row>
    <row r="340" spans="1:20" x14ac:dyDescent="0.25">
      <c r="A340" s="20">
        <v>3602</v>
      </c>
      <c r="B340" s="22" t="s">
        <v>3601</v>
      </c>
      <c r="C340" s="20" t="s">
        <v>7712</v>
      </c>
      <c r="D340" s="23">
        <v>4000</v>
      </c>
      <c r="E340" s="24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8342</v>
      </c>
      <c r="O340" s="25" t="s">
        <v>8273</v>
      </c>
      <c r="P340" s="20" t="s">
        <v>8274</v>
      </c>
      <c r="Q340" s="26">
        <v>100</v>
      </c>
      <c r="R340" s="20">
        <v>81.67</v>
      </c>
      <c r="S340" s="27"/>
      <c r="T340" s="27"/>
    </row>
    <row r="341" spans="1:20" x14ac:dyDescent="0.25">
      <c r="A341" s="20">
        <v>3603</v>
      </c>
      <c r="B341" s="22" t="s">
        <v>3602</v>
      </c>
      <c r="C341" s="20" t="s">
        <v>7713</v>
      </c>
      <c r="D341" s="23">
        <v>1500</v>
      </c>
      <c r="E341" s="24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8342</v>
      </c>
      <c r="O341" s="25" t="s">
        <v>8273</v>
      </c>
      <c r="P341" s="20" t="s">
        <v>8274</v>
      </c>
      <c r="Q341" s="26">
        <v>171</v>
      </c>
      <c r="R341" s="20">
        <v>44.91</v>
      </c>
      <c r="S341" s="27"/>
      <c r="T341" s="27"/>
    </row>
    <row r="342" spans="1:20" x14ac:dyDescent="0.25">
      <c r="A342" s="20">
        <v>3604</v>
      </c>
      <c r="B342" s="22" t="s">
        <v>3603</v>
      </c>
      <c r="C342" s="20" t="s">
        <v>7714</v>
      </c>
      <c r="D342" s="23">
        <v>3000</v>
      </c>
      <c r="E342" s="24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8342</v>
      </c>
      <c r="O342" s="25" t="s">
        <v>8273</v>
      </c>
      <c r="P342" s="20" t="s">
        <v>8274</v>
      </c>
      <c r="Q342" s="26">
        <v>113</v>
      </c>
      <c r="R342" s="20">
        <v>49.06</v>
      </c>
      <c r="S342" s="27"/>
      <c r="T342" s="27"/>
    </row>
    <row r="343" spans="1:20" x14ac:dyDescent="0.25">
      <c r="A343" s="20">
        <v>3613</v>
      </c>
      <c r="B343" s="22" t="s">
        <v>3612</v>
      </c>
      <c r="C343" s="20" t="s">
        <v>7723</v>
      </c>
      <c r="D343" s="23">
        <v>1250</v>
      </c>
      <c r="E343" s="24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8342</v>
      </c>
      <c r="O343" s="25" t="s">
        <v>8273</v>
      </c>
      <c r="P343" s="20" t="s">
        <v>8274</v>
      </c>
      <c r="Q343" s="26">
        <v>100</v>
      </c>
      <c r="R343" s="20">
        <v>62.5</v>
      </c>
      <c r="S343" s="27"/>
      <c r="T343" s="27"/>
    </row>
    <row r="344" spans="1:20" x14ac:dyDescent="0.25">
      <c r="A344" s="20">
        <v>3614</v>
      </c>
      <c r="B344" s="22" t="s">
        <v>3439</v>
      </c>
      <c r="C344" s="20" t="s">
        <v>7724</v>
      </c>
      <c r="D344" s="23">
        <v>2500</v>
      </c>
      <c r="E344" s="24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8342</v>
      </c>
      <c r="O344" s="25" t="s">
        <v>8273</v>
      </c>
      <c r="P344" s="20" t="s">
        <v>8274</v>
      </c>
      <c r="Q344" s="26">
        <v>101</v>
      </c>
      <c r="R344" s="20">
        <v>35.49</v>
      </c>
      <c r="S344" s="27"/>
      <c r="T344" s="27"/>
    </row>
    <row r="345" spans="1:20" x14ac:dyDescent="0.25">
      <c r="A345" s="20">
        <v>3619</v>
      </c>
      <c r="B345" s="22" t="s">
        <v>3617</v>
      </c>
      <c r="C345" s="20" t="s">
        <v>7729</v>
      </c>
      <c r="D345" s="23">
        <v>1000</v>
      </c>
      <c r="E345" s="24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8342</v>
      </c>
      <c r="O345" s="25" t="s">
        <v>8273</v>
      </c>
      <c r="P345" s="20" t="s">
        <v>8274</v>
      </c>
      <c r="Q345" s="26">
        <v>113</v>
      </c>
      <c r="R345" s="20">
        <v>66.47</v>
      </c>
      <c r="S345" s="27"/>
      <c r="T345" s="27"/>
    </row>
    <row r="346" spans="1:20" x14ac:dyDescent="0.25">
      <c r="A346" s="20">
        <v>3620</v>
      </c>
      <c r="B346" s="22" t="s">
        <v>3618</v>
      </c>
      <c r="C346" s="20" t="s">
        <v>7730</v>
      </c>
      <c r="D346" s="23">
        <v>10500</v>
      </c>
      <c r="E346" s="24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8342</v>
      </c>
      <c r="O346" s="25" t="s">
        <v>8273</v>
      </c>
      <c r="P346" s="20" t="s">
        <v>8274</v>
      </c>
      <c r="Q346" s="26">
        <v>105</v>
      </c>
      <c r="R346" s="20">
        <v>56.07</v>
      </c>
      <c r="S346" s="27"/>
      <c r="T346" s="27"/>
    </row>
    <row r="347" spans="1:20" x14ac:dyDescent="0.25">
      <c r="A347" s="20">
        <v>3621</v>
      </c>
      <c r="B347" s="22" t="s">
        <v>3619</v>
      </c>
      <c r="C347" s="20" t="s">
        <v>7731</v>
      </c>
      <c r="D347" s="23">
        <v>3000</v>
      </c>
      <c r="E347" s="24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8342</v>
      </c>
      <c r="O347" s="25" t="s">
        <v>8273</v>
      </c>
      <c r="P347" s="20" t="s">
        <v>8274</v>
      </c>
      <c r="Q347" s="26">
        <v>110</v>
      </c>
      <c r="R347" s="20">
        <v>47.03</v>
      </c>
      <c r="S347" s="27"/>
      <c r="T347" s="27"/>
    </row>
    <row r="348" spans="1:20" x14ac:dyDescent="0.25">
      <c r="A348" s="20">
        <v>3622</v>
      </c>
      <c r="B348" s="22" t="s">
        <v>3620</v>
      </c>
      <c r="C348" s="20" t="s">
        <v>7732</v>
      </c>
      <c r="D348" s="23">
        <v>1000</v>
      </c>
      <c r="E348" s="24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8342</v>
      </c>
      <c r="O348" s="25" t="s">
        <v>8273</v>
      </c>
      <c r="P348" s="20" t="s">
        <v>8274</v>
      </c>
      <c r="Q348" s="26">
        <v>100</v>
      </c>
      <c r="R348" s="20">
        <v>47.67</v>
      </c>
      <c r="S348" s="27"/>
      <c r="T348" s="27"/>
    </row>
    <row r="349" spans="1:20" x14ac:dyDescent="0.25">
      <c r="A349" s="20">
        <v>3623</v>
      </c>
      <c r="B349" s="22" t="s">
        <v>3621</v>
      </c>
      <c r="C349" s="20" t="s">
        <v>7733</v>
      </c>
      <c r="D349" s="23">
        <v>2500</v>
      </c>
      <c r="E349" s="24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8342</v>
      </c>
      <c r="O349" s="25" t="s">
        <v>8273</v>
      </c>
      <c r="P349" s="20" t="s">
        <v>8274</v>
      </c>
      <c r="Q349" s="26">
        <v>120</v>
      </c>
      <c r="R349" s="20">
        <v>88.24</v>
      </c>
      <c r="S349" s="27"/>
      <c r="T349" s="27"/>
    </row>
    <row r="350" spans="1:20" x14ac:dyDescent="0.25">
      <c r="A350" s="20">
        <v>3624</v>
      </c>
      <c r="B350" s="22" t="s">
        <v>3622</v>
      </c>
      <c r="C350" s="20" t="s">
        <v>7734</v>
      </c>
      <c r="D350" s="23">
        <v>3000</v>
      </c>
      <c r="E350" s="24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8342</v>
      </c>
      <c r="O350" s="25" t="s">
        <v>8273</v>
      </c>
      <c r="P350" s="20" t="s">
        <v>8274</v>
      </c>
      <c r="Q350" s="26">
        <v>105</v>
      </c>
      <c r="R350" s="20">
        <v>80.72</v>
      </c>
      <c r="S350" s="27"/>
      <c r="T350" s="27"/>
    </row>
    <row r="351" spans="1:20" x14ac:dyDescent="0.25">
      <c r="A351" s="20">
        <v>3627</v>
      </c>
      <c r="B351" s="22" t="s">
        <v>3625</v>
      </c>
      <c r="C351" s="20" t="s">
        <v>7737</v>
      </c>
      <c r="D351" s="23">
        <v>2000</v>
      </c>
      <c r="E351" s="24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8342</v>
      </c>
      <c r="O351" s="25" t="s">
        <v>8273</v>
      </c>
      <c r="P351" s="20" t="s">
        <v>8274</v>
      </c>
      <c r="Q351" s="26">
        <v>100</v>
      </c>
      <c r="R351" s="20">
        <v>68.97</v>
      </c>
      <c r="S351" s="27"/>
      <c r="T351" s="27"/>
    </row>
    <row r="352" spans="1:20" x14ac:dyDescent="0.25">
      <c r="A352" s="20">
        <v>3648</v>
      </c>
      <c r="B352" s="22" t="s">
        <v>3646</v>
      </c>
      <c r="C352" s="20" t="s">
        <v>7758</v>
      </c>
      <c r="D352" s="23">
        <v>40000</v>
      </c>
      <c r="E352" s="24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8342</v>
      </c>
      <c r="O352" s="25" t="s">
        <v>8273</v>
      </c>
      <c r="P352" s="20" t="s">
        <v>8274</v>
      </c>
      <c r="Q352" s="26">
        <v>100</v>
      </c>
      <c r="R352" s="20">
        <v>550.04</v>
      </c>
      <c r="S352" s="27"/>
      <c r="T352" s="27"/>
    </row>
    <row r="353" spans="1:20" x14ac:dyDescent="0.25">
      <c r="A353" s="20">
        <v>3651</v>
      </c>
      <c r="B353" s="22" t="s">
        <v>3649</v>
      </c>
      <c r="C353" s="20" t="s">
        <v>7761</v>
      </c>
      <c r="D353" s="23">
        <v>500</v>
      </c>
      <c r="E353" s="24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8342</v>
      </c>
      <c r="O353" s="25" t="s">
        <v>8273</v>
      </c>
      <c r="P353" s="20" t="s">
        <v>8274</v>
      </c>
      <c r="Q353" s="26">
        <v>104</v>
      </c>
      <c r="R353" s="20">
        <v>57.78</v>
      </c>
      <c r="S353" s="27"/>
      <c r="T353" s="27"/>
    </row>
    <row r="354" spans="1:20" x14ac:dyDescent="0.25">
      <c r="A354" s="20">
        <v>3655</v>
      </c>
      <c r="B354" s="22" t="s">
        <v>3652</v>
      </c>
      <c r="C354" s="20" t="s">
        <v>7765</v>
      </c>
      <c r="D354" s="23">
        <v>5000</v>
      </c>
      <c r="E354" s="24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8342</v>
      </c>
      <c r="O354" s="25" t="s">
        <v>8273</v>
      </c>
      <c r="P354" s="20" t="s">
        <v>8274</v>
      </c>
      <c r="Q354" s="26">
        <v>116</v>
      </c>
      <c r="R354" s="20">
        <v>73.58</v>
      </c>
      <c r="S354" s="27"/>
      <c r="T354" s="27"/>
    </row>
    <row r="355" spans="1:20" x14ac:dyDescent="0.25">
      <c r="A355" s="20">
        <v>3658</v>
      </c>
      <c r="B355" s="22" t="s">
        <v>3655</v>
      </c>
      <c r="C355" s="20" t="s">
        <v>7768</v>
      </c>
      <c r="D355" s="23">
        <v>1500</v>
      </c>
      <c r="E355" s="24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8342</v>
      </c>
      <c r="O355" s="25" t="s">
        <v>8273</v>
      </c>
      <c r="P355" s="20" t="s">
        <v>8274</v>
      </c>
      <c r="Q355" s="26">
        <v>101</v>
      </c>
      <c r="R355" s="20">
        <v>75.5</v>
      </c>
      <c r="S355" s="27"/>
      <c r="T355" s="27"/>
    </row>
    <row r="356" spans="1:20" x14ac:dyDescent="0.25">
      <c r="A356" s="20">
        <v>3659</v>
      </c>
      <c r="B356" s="22" t="s">
        <v>3656</v>
      </c>
      <c r="C356" s="20" t="s">
        <v>7769</v>
      </c>
      <c r="D356" s="23">
        <v>3000</v>
      </c>
      <c r="E356" s="24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8342</v>
      </c>
      <c r="O356" s="25" t="s">
        <v>8273</v>
      </c>
      <c r="P356" s="20" t="s">
        <v>8274</v>
      </c>
      <c r="Q356" s="26">
        <v>102</v>
      </c>
      <c r="R356" s="20">
        <v>235.46</v>
      </c>
      <c r="S356" s="27"/>
      <c r="T356" s="27"/>
    </row>
    <row r="357" spans="1:20" x14ac:dyDescent="0.25">
      <c r="A357" s="20">
        <v>3661</v>
      </c>
      <c r="B357" s="22" t="s">
        <v>3658</v>
      </c>
      <c r="C357" s="20" t="s">
        <v>7771</v>
      </c>
      <c r="D357" s="23">
        <v>3000</v>
      </c>
      <c r="E357" s="24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8342</v>
      </c>
      <c r="O357" s="25" t="s">
        <v>8273</v>
      </c>
      <c r="P357" s="20" t="s">
        <v>8274</v>
      </c>
      <c r="Q357" s="26">
        <v>111</v>
      </c>
      <c r="R357" s="20">
        <v>92.5</v>
      </c>
      <c r="S357" s="27"/>
      <c r="T357" s="27"/>
    </row>
    <row r="358" spans="1:20" x14ac:dyDescent="0.25">
      <c r="A358" s="20">
        <v>3664</v>
      </c>
      <c r="B358" s="22" t="s">
        <v>3661</v>
      </c>
      <c r="C358" s="20" t="s">
        <v>7774</v>
      </c>
      <c r="D358" s="23">
        <v>800</v>
      </c>
      <c r="E358" s="24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8342</v>
      </c>
      <c r="O358" s="25" t="s">
        <v>8273</v>
      </c>
      <c r="P358" s="20" t="s">
        <v>8274</v>
      </c>
      <c r="Q358" s="26">
        <v>109</v>
      </c>
      <c r="R358" s="20">
        <v>46.05</v>
      </c>
      <c r="S358" s="27"/>
      <c r="T358" s="27"/>
    </row>
    <row r="359" spans="1:20" x14ac:dyDescent="0.25">
      <c r="A359" s="20">
        <v>3666</v>
      </c>
      <c r="B359" s="22" t="s">
        <v>3663</v>
      </c>
      <c r="C359" s="20" t="s">
        <v>7776</v>
      </c>
      <c r="D359" s="23">
        <v>1200</v>
      </c>
      <c r="E359" s="24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8342</v>
      </c>
      <c r="O359" s="25" t="s">
        <v>8273</v>
      </c>
      <c r="P359" s="20" t="s">
        <v>8274</v>
      </c>
      <c r="Q359" s="26">
        <v>100</v>
      </c>
      <c r="R359" s="20">
        <v>31.58</v>
      </c>
      <c r="S359" s="27"/>
      <c r="T359" s="27"/>
    </row>
    <row r="360" spans="1:20" x14ac:dyDescent="0.25">
      <c r="A360" s="20">
        <v>3668</v>
      </c>
      <c r="B360" s="22" t="s">
        <v>3665</v>
      </c>
      <c r="C360" s="20" t="s">
        <v>7778</v>
      </c>
      <c r="D360" s="23">
        <v>1000</v>
      </c>
      <c r="E360" s="24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8342</v>
      </c>
      <c r="O360" s="25" t="s">
        <v>8273</v>
      </c>
      <c r="P360" s="20" t="s">
        <v>8274</v>
      </c>
      <c r="Q360" s="26">
        <v>104</v>
      </c>
      <c r="R360" s="20">
        <v>36.96</v>
      </c>
      <c r="S360" s="27"/>
      <c r="T360" s="27"/>
    </row>
    <row r="361" spans="1:20" x14ac:dyDescent="0.25">
      <c r="A361" s="20">
        <v>3671</v>
      </c>
      <c r="B361" s="22" t="s">
        <v>3668</v>
      </c>
      <c r="C361" s="20" t="s">
        <v>7781</v>
      </c>
      <c r="D361" s="23">
        <v>3500</v>
      </c>
      <c r="E361" s="24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8342</v>
      </c>
      <c r="O361" s="25" t="s">
        <v>8273</v>
      </c>
      <c r="P361" s="20" t="s">
        <v>8274</v>
      </c>
      <c r="Q361" s="26">
        <v>101</v>
      </c>
      <c r="R361" s="20">
        <v>88.25</v>
      </c>
      <c r="S361" s="27"/>
      <c r="T361" s="27"/>
    </row>
    <row r="362" spans="1:20" x14ac:dyDescent="0.25">
      <c r="A362" s="20">
        <v>3676</v>
      </c>
      <c r="B362" s="22" t="s">
        <v>3673</v>
      </c>
      <c r="C362" s="20" t="s">
        <v>7786</v>
      </c>
      <c r="D362" s="23">
        <v>800</v>
      </c>
      <c r="E362" s="24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8342</v>
      </c>
      <c r="O362" s="25" t="s">
        <v>8273</v>
      </c>
      <c r="P362" s="20" t="s">
        <v>8274</v>
      </c>
      <c r="Q362" s="26">
        <v>129</v>
      </c>
      <c r="R362" s="20">
        <v>64.38</v>
      </c>
      <c r="S362" s="27"/>
      <c r="T362" s="27"/>
    </row>
    <row r="363" spans="1:20" x14ac:dyDescent="0.25">
      <c r="A363" s="20">
        <v>3677</v>
      </c>
      <c r="B363" s="22" t="s">
        <v>3674</v>
      </c>
      <c r="C363" s="20" t="s">
        <v>7787</v>
      </c>
      <c r="D363" s="23">
        <v>12000</v>
      </c>
      <c r="E363" s="24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8342</v>
      </c>
      <c r="O363" s="25" t="s">
        <v>8273</v>
      </c>
      <c r="P363" s="20" t="s">
        <v>8274</v>
      </c>
      <c r="Q363" s="26">
        <v>103</v>
      </c>
      <c r="R363" s="20">
        <v>62.05</v>
      </c>
      <c r="S363" s="27"/>
      <c r="T363" s="27"/>
    </row>
    <row r="364" spans="1:20" x14ac:dyDescent="0.25">
      <c r="A364" s="20">
        <v>3679</v>
      </c>
      <c r="B364" s="22" t="s">
        <v>3676</v>
      </c>
      <c r="C364" s="20" t="s">
        <v>7789</v>
      </c>
      <c r="D364" s="23">
        <v>2000</v>
      </c>
      <c r="E364" s="24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8342</v>
      </c>
      <c r="O364" s="25" t="s">
        <v>8273</v>
      </c>
      <c r="P364" s="20" t="s">
        <v>8274</v>
      </c>
      <c r="Q364" s="26">
        <v>110</v>
      </c>
      <c r="R364" s="20">
        <v>73.400000000000006</v>
      </c>
      <c r="S364" s="27"/>
      <c r="T364" s="27"/>
    </row>
    <row r="365" spans="1:20" x14ac:dyDescent="0.25">
      <c r="A365" s="20">
        <v>3680</v>
      </c>
      <c r="B365" s="22" t="s">
        <v>3677</v>
      </c>
      <c r="C365" s="20" t="s">
        <v>7790</v>
      </c>
      <c r="D365" s="23">
        <v>3000</v>
      </c>
      <c r="E365" s="24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8342</v>
      </c>
      <c r="O365" s="25" t="s">
        <v>8273</v>
      </c>
      <c r="P365" s="20" t="s">
        <v>8274</v>
      </c>
      <c r="Q365" s="26">
        <v>113</v>
      </c>
      <c r="R365" s="20">
        <v>99.5</v>
      </c>
      <c r="S365" s="27"/>
      <c r="T365" s="27"/>
    </row>
    <row r="366" spans="1:20" x14ac:dyDescent="0.25">
      <c r="A366" s="20">
        <v>3681</v>
      </c>
      <c r="B366" s="22" t="s">
        <v>3678</v>
      </c>
      <c r="C366" s="20" t="s">
        <v>7791</v>
      </c>
      <c r="D366" s="23">
        <v>1000</v>
      </c>
      <c r="E366" s="24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8342</v>
      </c>
      <c r="O366" s="25" t="s">
        <v>8273</v>
      </c>
      <c r="P366" s="20" t="s">
        <v>8274</v>
      </c>
      <c r="Q366" s="26">
        <v>112</v>
      </c>
      <c r="R366" s="20">
        <v>62.17</v>
      </c>
      <c r="S366" s="27"/>
      <c r="T366" s="27"/>
    </row>
    <row r="367" spans="1:20" x14ac:dyDescent="0.25">
      <c r="A367" s="20">
        <v>3682</v>
      </c>
      <c r="B367" s="22" t="s">
        <v>3679</v>
      </c>
      <c r="C367" s="20" t="s">
        <v>7792</v>
      </c>
      <c r="D367" s="23">
        <v>3000</v>
      </c>
      <c r="E367" s="24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8342</v>
      </c>
      <c r="O367" s="25" t="s">
        <v>8273</v>
      </c>
      <c r="P367" s="20" t="s">
        <v>8274</v>
      </c>
      <c r="Q367" s="26">
        <v>139</v>
      </c>
      <c r="R367" s="20">
        <v>62.33</v>
      </c>
      <c r="S367" s="27"/>
      <c r="T367" s="27"/>
    </row>
    <row r="368" spans="1:20" x14ac:dyDescent="0.25">
      <c r="A368" s="20">
        <v>3683</v>
      </c>
      <c r="B368" s="22" t="s">
        <v>3680</v>
      </c>
      <c r="C368" s="20" t="s">
        <v>7793</v>
      </c>
      <c r="D368" s="23">
        <v>3500</v>
      </c>
      <c r="E368" s="24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8342</v>
      </c>
      <c r="O368" s="25" t="s">
        <v>8273</v>
      </c>
      <c r="P368" s="20" t="s">
        <v>8274</v>
      </c>
      <c r="Q368" s="26">
        <v>111</v>
      </c>
      <c r="R368" s="20">
        <v>58.79</v>
      </c>
      <c r="S368" s="27"/>
      <c r="T368" s="27"/>
    </row>
    <row r="369" spans="1:20" x14ac:dyDescent="0.25">
      <c r="A369" s="20">
        <v>3684</v>
      </c>
      <c r="B369" s="22" t="s">
        <v>3681</v>
      </c>
      <c r="C369" s="20" t="s">
        <v>7794</v>
      </c>
      <c r="D369" s="23">
        <v>750</v>
      </c>
      <c r="E369" s="24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8342</v>
      </c>
      <c r="O369" s="25" t="s">
        <v>8273</v>
      </c>
      <c r="P369" s="20" t="s">
        <v>8274</v>
      </c>
      <c r="Q369" s="26">
        <v>139</v>
      </c>
      <c r="R369" s="20">
        <v>45.35</v>
      </c>
      <c r="S369" s="27"/>
      <c r="T369" s="27"/>
    </row>
    <row r="370" spans="1:20" x14ac:dyDescent="0.25">
      <c r="A370" s="20">
        <v>3685</v>
      </c>
      <c r="B370" s="22" t="s">
        <v>3682</v>
      </c>
      <c r="C370" s="20" t="s">
        <v>7795</v>
      </c>
      <c r="D370" s="23">
        <v>5000</v>
      </c>
      <c r="E370" s="24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8342</v>
      </c>
      <c r="O370" s="25" t="s">
        <v>8273</v>
      </c>
      <c r="P370" s="20" t="s">
        <v>8274</v>
      </c>
      <c r="Q370" s="26">
        <v>106</v>
      </c>
      <c r="R370" s="20">
        <v>41.94</v>
      </c>
      <c r="S370" s="27"/>
      <c r="T370" s="27"/>
    </row>
    <row r="371" spans="1:20" x14ac:dyDescent="0.25">
      <c r="A371" s="20">
        <v>3686</v>
      </c>
      <c r="B371" s="22" t="s">
        <v>3683</v>
      </c>
      <c r="C371" s="20" t="s">
        <v>7796</v>
      </c>
      <c r="D371" s="23">
        <v>350</v>
      </c>
      <c r="E371" s="24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8342</v>
      </c>
      <c r="O371" s="25" t="s">
        <v>8273</v>
      </c>
      <c r="P371" s="20" t="s">
        <v>8274</v>
      </c>
      <c r="Q371" s="26">
        <v>101</v>
      </c>
      <c r="R371" s="20">
        <v>59.17</v>
      </c>
      <c r="S371" s="27"/>
      <c r="T371" s="27"/>
    </row>
    <row r="372" spans="1:20" x14ac:dyDescent="0.25">
      <c r="A372" s="20">
        <v>3687</v>
      </c>
      <c r="B372" s="22" t="s">
        <v>3684</v>
      </c>
      <c r="C372" s="20" t="s">
        <v>7797</v>
      </c>
      <c r="D372" s="23">
        <v>5000</v>
      </c>
      <c r="E372" s="24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8342</v>
      </c>
      <c r="O372" s="25" t="s">
        <v>8273</v>
      </c>
      <c r="P372" s="20" t="s">
        <v>8274</v>
      </c>
      <c r="Q372" s="26">
        <v>100</v>
      </c>
      <c r="R372" s="20">
        <v>200.49</v>
      </c>
      <c r="S372" s="27"/>
      <c r="T372" s="27"/>
    </row>
    <row r="373" spans="1:20" x14ac:dyDescent="0.25">
      <c r="A373" s="20">
        <v>3689</v>
      </c>
      <c r="B373" s="22" t="s">
        <v>3686</v>
      </c>
      <c r="C373" s="20" t="s">
        <v>7799</v>
      </c>
      <c r="D373" s="23">
        <v>3000</v>
      </c>
      <c r="E373" s="24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8342</v>
      </c>
      <c r="O373" s="25" t="s">
        <v>8273</v>
      </c>
      <c r="P373" s="20" t="s">
        <v>8274</v>
      </c>
      <c r="Q373" s="26">
        <v>118</v>
      </c>
      <c r="R373" s="20">
        <v>57.26</v>
      </c>
      <c r="S373" s="27"/>
      <c r="T373" s="27"/>
    </row>
    <row r="374" spans="1:20" x14ac:dyDescent="0.25">
      <c r="A374" s="20">
        <v>3690</v>
      </c>
      <c r="B374" s="22" t="s">
        <v>3687</v>
      </c>
      <c r="C374" s="20" t="s">
        <v>7800</v>
      </c>
      <c r="D374" s="23">
        <v>1500</v>
      </c>
      <c r="E374" s="24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8342</v>
      </c>
      <c r="O374" s="25" t="s">
        <v>8273</v>
      </c>
      <c r="P374" s="20" t="s">
        <v>8274</v>
      </c>
      <c r="Q374" s="26">
        <v>120</v>
      </c>
      <c r="R374" s="20">
        <v>58.06</v>
      </c>
      <c r="S374" s="27"/>
      <c r="T374" s="27"/>
    </row>
    <row r="375" spans="1:20" x14ac:dyDescent="0.25">
      <c r="A375" s="20">
        <v>3691</v>
      </c>
      <c r="B375" s="22" t="s">
        <v>3688</v>
      </c>
      <c r="C375" s="20" t="s">
        <v>7801</v>
      </c>
      <c r="D375" s="23">
        <v>40000</v>
      </c>
      <c r="E375" s="24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8342</v>
      </c>
      <c r="O375" s="25" t="s">
        <v>8273</v>
      </c>
      <c r="P375" s="20" t="s">
        <v>8274</v>
      </c>
      <c r="Q375" s="26">
        <v>128</v>
      </c>
      <c r="R375" s="20">
        <v>186.8</v>
      </c>
      <c r="S375" s="27"/>
      <c r="T375" s="27"/>
    </row>
    <row r="376" spans="1:20" x14ac:dyDescent="0.25">
      <c r="A376" s="20">
        <v>3692</v>
      </c>
      <c r="B376" s="22" t="s">
        <v>3689</v>
      </c>
      <c r="C376" s="20" t="s">
        <v>7802</v>
      </c>
      <c r="D376" s="23">
        <v>1000</v>
      </c>
      <c r="E376" s="24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8342</v>
      </c>
      <c r="O376" s="25" t="s">
        <v>8273</v>
      </c>
      <c r="P376" s="20" t="s">
        <v>8274</v>
      </c>
      <c r="Q376" s="26">
        <v>126</v>
      </c>
      <c r="R376" s="20">
        <v>74.12</v>
      </c>
      <c r="S376" s="27"/>
      <c r="T376" s="27"/>
    </row>
    <row r="377" spans="1:20" x14ac:dyDescent="0.25">
      <c r="A377" s="20">
        <v>3694</v>
      </c>
      <c r="B377" s="22" t="s">
        <v>3691</v>
      </c>
      <c r="C377" s="20" t="s">
        <v>7804</v>
      </c>
      <c r="D377" s="23">
        <v>3500</v>
      </c>
      <c r="E377" s="24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8342</v>
      </c>
      <c r="O377" s="25" t="s">
        <v>8273</v>
      </c>
      <c r="P377" s="20" t="s">
        <v>8274</v>
      </c>
      <c r="Q377" s="26">
        <v>107</v>
      </c>
      <c r="R377" s="20">
        <v>62.67</v>
      </c>
      <c r="S377" s="27"/>
      <c r="T377" s="27"/>
    </row>
    <row r="378" spans="1:20" x14ac:dyDescent="0.25">
      <c r="A378" s="20">
        <v>3695</v>
      </c>
      <c r="B378" s="22" t="s">
        <v>3692</v>
      </c>
      <c r="C378" s="20" t="s">
        <v>7805</v>
      </c>
      <c r="D378" s="23">
        <v>4000</v>
      </c>
      <c r="E378" s="24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8342</v>
      </c>
      <c r="O378" s="25" t="s">
        <v>8273</v>
      </c>
      <c r="P378" s="20" t="s">
        <v>8274</v>
      </c>
      <c r="Q378" s="26">
        <v>100</v>
      </c>
      <c r="R378" s="20">
        <v>121.36</v>
      </c>
      <c r="S378" s="27"/>
      <c r="T378" s="27"/>
    </row>
    <row r="379" spans="1:20" x14ac:dyDescent="0.25">
      <c r="A379" s="20">
        <v>3698</v>
      </c>
      <c r="B379" s="22" t="s">
        <v>3695</v>
      </c>
      <c r="C379" s="20" t="s">
        <v>7808</v>
      </c>
      <c r="D379" s="23">
        <v>5000</v>
      </c>
      <c r="E379" s="24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8342</v>
      </c>
      <c r="O379" s="25" t="s">
        <v>8273</v>
      </c>
      <c r="P379" s="20" t="s">
        <v>8274</v>
      </c>
      <c r="Q379" s="26">
        <v>111</v>
      </c>
      <c r="R379" s="20">
        <v>40.630000000000003</v>
      </c>
      <c r="S379" s="27"/>
      <c r="T379" s="27"/>
    </row>
    <row r="380" spans="1:20" x14ac:dyDescent="0.25">
      <c r="A380" s="20">
        <v>3699</v>
      </c>
      <c r="B380" s="22" t="s">
        <v>3696</v>
      </c>
      <c r="C380" s="20" t="s">
        <v>7809</v>
      </c>
      <c r="D380" s="23">
        <v>2500</v>
      </c>
      <c r="E380" s="24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8342</v>
      </c>
      <c r="O380" s="25" t="s">
        <v>8273</v>
      </c>
      <c r="P380" s="20" t="s">
        <v>8274</v>
      </c>
      <c r="Q380" s="26">
        <v>101</v>
      </c>
      <c r="R380" s="20">
        <v>63</v>
      </c>
      <c r="S380" s="27"/>
      <c r="T380" s="27"/>
    </row>
    <row r="381" spans="1:20" x14ac:dyDescent="0.25">
      <c r="A381" s="20">
        <v>3700</v>
      </c>
      <c r="B381" s="22" t="s">
        <v>3697</v>
      </c>
      <c r="C381" s="20" t="s">
        <v>7810</v>
      </c>
      <c r="D381" s="23">
        <v>500</v>
      </c>
      <c r="E381" s="24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8342</v>
      </c>
      <c r="O381" s="25" t="s">
        <v>8273</v>
      </c>
      <c r="P381" s="20" t="s">
        <v>8274</v>
      </c>
      <c r="Q381" s="26">
        <v>121</v>
      </c>
      <c r="R381" s="20">
        <v>33.67</v>
      </c>
      <c r="S381" s="27"/>
      <c r="T381" s="27"/>
    </row>
    <row r="382" spans="1:20" x14ac:dyDescent="0.25">
      <c r="A382" s="20">
        <v>3703</v>
      </c>
      <c r="B382" s="22" t="s">
        <v>3700</v>
      </c>
      <c r="C382" s="20" t="s">
        <v>7813</v>
      </c>
      <c r="D382" s="23">
        <v>1050</v>
      </c>
      <c r="E382" s="24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8342</v>
      </c>
      <c r="O382" s="25" t="s">
        <v>8273</v>
      </c>
      <c r="P382" s="20" t="s">
        <v>8274</v>
      </c>
      <c r="Q382" s="26">
        <v>123</v>
      </c>
      <c r="R382" s="20">
        <v>43.2</v>
      </c>
      <c r="S382" s="27"/>
      <c r="T382" s="27"/>
    </row>
    <row r="383" spans="1:20" x14ac:dyDescent="0.25">
      <c r="A383" s="20">
        <v>3705</v>
      </c>
      <c r="B383" s="22" t="s">
        <v>3702</v>
      </c>
      <c r="C383" s="20" t="s">
        <v>7815</v>
      </c>
      <c r="D383" s="23">
        <v>2827</v>
      </c>
      <c r="E383" s="24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8342</v>
      </c>
      <c r="O383" s="25" t="s">
        <v>8273</v>
      </c>
      <c r="P383" s="20" t="s">
        <v>8274</v>
      </c>
      <c r="Q383" s="26">
        <v>103</v>
      </c>
      <c r="R383" s="20">
        <v>83.57</v>
      </c>
      <c r="S383" s="27"/>
      <c r="T383" s="27"/>
    </row>
    <row r="384" spans="1:20" x14ac:dyDescent="0.25">
      <c r="A384" s="20">
        <v>3706</v>
      </c>
      <c r="B384" s="22" t="s">
        <v>3703</v>
      </c>
      <c r="C384" s="20" t="s">
        <v>7816</v>
      </c>
      <c r="D384" s="23">
        <v>1500</v>
      </c>
      <c r="E384" s="24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8342</v>
      </c>
      <c r="O384" s="25" t="s">
        <v>8273</v>
      </c>
      <c r="P384" s="20" t="s">
        <v>8274</v>
      </c>
      <c r="Q384" s="26">
        <v>121</v>
      </c>
      <c r="R384" s="20">
        <v>140</v>
      </c>
      <c r="S384" s="27"/>
      <c r="T384" s="27"/>
    </row>
    <row r="385" spans="1:20" x14ac:dyDescent="0.25">
      <c r="A385" s="20">
        <v>3707</v>
      </c>
      <c r="B385" s="22" t="s">
        <v>3704</v>
      </c>
      <c r="C385" s="20" t="s">
        <v>7817</v>
      </c>
      <c r="D385" s="23">
        <v>1000</v>
      </c>
      <c r="E385" s="24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8342</v>
      </c>
      <c r="O385" s="25" t="s">
        <v>8273</v>
      </c>
      <c r="P385" s="20" t="s">
        <v>8274</v>
      </c>
      <c r="Q385" s="26">
        <v>186</v>
      </c>
      <c r="R385" s="20">
        <v>80.87</v>
      </c>
      <c r="S385" s="27"/>
      <c r="T385" s="27"/>
    </row>
    <row r="386" spans="1:20" x14ac:dyDescent="0.25">
      <c r="A386" s="20">
        <v>3708</v>
      </c>
      <c r="B386" s="22" t="s">
        <v>3705</v>
      </c>
      <c r="C386" s="20" t="s">
        <v>7818</v>
      </c>
      <c r="D386" s="23">
        <v>700</v>
      </c>
      <c r="E386" s="24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8342</v>
      </c>
      <c r="O386" s="25" t="s">
        <v>8273</v>
      </c>
      <c r="P386" s="20" t="s">
        <v>8274</v>
      </c>
      <c r="Q386" s="26">
        <v>300</v>
      </c>
      <c r="R386" s="20">
        <v>53.85</v>
      </c>
      <c r="S386" s="27"/>
      <c r="T386" s="27"/>
    </row>
    <row r="387" spans="1:20" x14ac:dyDescent="0.25">
      <c r="A387" s="20">
        <v>3710</v>
      </c>
      <c r="B387" s="22" t="s">
        <v>3707</v>
      </c>
      <c r="C387" s="20" t="s">
        <v>7820</v>
      </c>
      <c r="D387" s="23">
        <v>1300</v>
      </c>
      <c r="E387" s="24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8342</v>
      </c>
      <c r="O387" s="25" t="s">
        <v>8273</v>
      </c>
      <c r="P387" s="20" t="s">
        <v>8274</v>
      </c>
      <c r="Q387" s="26">
        <v>141</v>
      </c>
      <c r="R387" s="20">
        <v>67.959999999999994</v>
      </c>
      <c r="S387" s="27"/>
      <c r="T387" s="27"/>
    </row>
    <row r="388" spans="1:20" x14ac:dyDescent="0.25">
      <c r="A388" s="20">
        <v>3711</v>
      </c>
      <c r="B388" s="22" t="s">
        <v>3708</v>
      </c>
      <c r="C388" s="20" t="s">
        <v>7821</v>
      </c>
      <c r="D388" s="23">
        <v>500</v>
      </c>
      <c r="E388" s="24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8342</v>
      </c>
      <c r="O388" s="25" t="s">
        <v>8273</v>
      </c>
      <c r="P388" s="20" t="s">
        <v>8274</v>
      </c>
      <c r="Q388" s="26">
        <v>114</v>
      </c>
      <c r="R388" s="20">
        <v>27.14</v>
      </c>
      <c r="S388" s="27"/>
      <c r="T388" s="27"/>
    </row>
    <row r="389" spans="1:20" x14ac:dyDescent="0.25">
      <c r="A389" s="20">
        <v>3712</v>
      </c>
      <c r="B389" s="22" t="s">
        <v>3709</v>
      </c>
      <c r="C389" s="20" t="s">
        <v>7822</v>
      </c>
      <c r="D389" s="23">
        <v>7500</v>
      </c>
      <c r="E389" s="24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8342</v>
      </c>
      <c r="O389" s="25" t="s">
        <v>8273</v>
      </c>
      <c r="P389" s="20" t="s">
        <v>8274</v>
      </c>
      <c r="Q389" s="26">
        <v>154</v>
      </c>
      <c r="R389" s="20">
        <v>110.87</v>
      </c>
      <c r="S389" s="27"/>
      <c r="T389" s="27"/>
    </row>
    <row r="390" spans="1:20" x14ac:dyDescent="0.25">
      <c r="A390" s="20">
        <v>3713</v>
      </c>
      <c r="B390" s="22" t="s">
        <v>3710</v>
      </c>
      <c r="C390" s="20" t="s">
        <v>7823</v>
      </c>
      <c r="D390" s="23">
        <v>2000</v>
      </c>
      <c r="E390" s="24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8342</v>
      </c>
      <c r="O390" s="25" t="s">
        <v>8273</v>
      </c>
      <c r="P390" s="20" t="s">
        <v>8274</v>
      </c>
      <c r="Q390" s="26">
        <v>102</v>
      </c>
      <c r="R390" s="20">
        <v>106.84</v>
      </c>
      <c r="S390" s="27"/>
      <c r="T390" s="27"/>
    </row>
    <row r="391" spans="1:20" x14ac:dyDescent="0.25">
      <c r="A391" s="20">
        <v>3714</v>
      </c>
      <c r="B391" s="22" t="s">
        <v>3711</v>
      </c>
      <c r="C391" s="20" t="s">
        <v>7824</v>
      </c>
      <c r="D391" s="23">
        <v>10000</v>
      </c>
      <c r="E391" s="24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8342</v>
      </c>
      <c r="O391" s="25" t="s">
        <v>8273</v>
      </c>
      <c r="P391" s="20" t="s">
        <v>8274</v>
      </c>
      <c r="Q391" s="26">
        <v>102</v>
      </c>
      <c r="R391" s="20">
        <v>105.52</v>
      </c>
      <c r="S391" s="27"/>
      <c r="T391" s="27"/>
    </row>
    <row r="392" spans="1:20" x14ac:dyDescent="0.25">
      <c r="A392" s="20">
        <v>3716</v>
      </c>
      <c r="B392" s="22" t="s">
        <v>3713</v>
      </c>
      <c r="C392" s="20" t="s">
        <v>7826</v>
      </c>
      <c r="D392" s="23">
        <v>800</v>
      </c>
      <c r="E392" s="24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8342</v>
      </c>
      <c r="O392" s="25" t="s">
        <v>8273</v>
      </c>
      <c r="P392" s="20" t="s">
        <v>8274</v>
      </c>
      <c r="Q392" s="26">
        <v>156</v>
      </c>
      <c r="R392" s="20">
        <v>51.92</v>
      </c>
      <c r="S392" s="27"/>
      <c r="T392" s="27"/>
    </row>
    <row r="393" spans="1:20" x14ac:dyDescent="0.25">
      <c r="A393" s="20">
        <v>3720</v>
      </c>
      <c r="B393" s="22" t="s">
        <v>3717</v>
      </c>
      <c r="C393" s="20" t="s">
        <v>7830</v>
      </c>
      <c r="D393" s="23">
        <v>3300</v>
      </c>
      <c r="E393" s="24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8342</v>
      </c>
      <c r="O393" s="25" t="s">
        <v>8273</v>
      </c>
      <c r="P393" s="20" t="s">
        <v>8274</v>
      </c>
      <c r="Q393" s="26">
        <v>105</v>
      </c>
      <c r="R393" s="20">
        <v>86.23</v>
      </c>
      <c r="S393" s="27"/>
      <c r="T393" s="27"/>
    </row>
    <row r="394" spans="1:20" x14ac:dyDescent="0.25">
      <c r="A394" s="20">
        <v>3721</v>
      </c>
      <c r="B394" s="22" t="s">
        <v>3718</v>
      </c>
      <c r="C394" s="20" t="s">
        <v>7831</v>
      </c>
      <c r="D394" s="23">
        <v>5000</v>
      </c>
      <c r="E394" s="24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8342</v>
      </c>
      <c r="O394" s="25" t="s">
        <v>8273</v>
      </c>
      <c r="P394" s="20" t="s">
        <v>8274</v>
      </c>
      <c r="Q394" s="26">
        <v>101</v>
      </c>
      <c r="R394" s="20">
        <v>114.55</v>
      </c>
      <c r="S394" s="27"/>
      <c r="T394" s="27"/>
    </row>
    <row r="395" spans="1:20" x14ac:dyDescent="0.25">
      <c r="A395" s="20">
        <v>3726</v>
      </c>
      <c r="B395" s="22" t="s">
        <v>3723</v>
      </c>
      <c r="C395" s="20" t="s">
        <v>7836</v>
      </c>
      <c r="D395" s="23">
        <v>850</v>
      </c>
      <c r="E395" s="24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8342</v>
      </c>
      <c r="O395" s="25" t="s">
        <v>8273</v>
      </c>
      <c r="P395" s="20" t="s">
        <v>8274</v>
      </c>
      <c r="Q395" s="26">
        <v>339</v>
      </c>
      <c r="R395" s="20">
        <v>62.59</v>
      </c>
      <c r="S395" s="27"/>
      <c r="T395" s="27"/>
    </row>
    <row r="396" spans="1:20" x14ac:dyDescent="0.25">
      <c r="A396" s="20">
        <v>3727</v>
      </c>
      <c r="B396" s="22" t="s">
        <v>3724</v>
      </c>
      <c r="C396" s="20" t="s">
        <v>7837</v>
      </c>
      <c r="D396" s="23">
        <v>2000</v>
      </c>
      <c r="E396" s="24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8342</v>
      </c>
      <c r="O396" s="25" t="s">
        <v>8273</v>
      </c>
      <c r="P396" s="20" t="s">
        <v>8274</v>
      </c>
      <c r="Q396" s="26">
        <v>101</v>
      </c>
      <c r="R396" s="20">
        <v>61.06</v>
      </c>
      <c r="S396" s="27"/>
      <c r="T396" s="27"/>
    </row>
    <row r="397" spans="1:20" x14ac:dyDescent="0.25">
      <c r="A397" s="20">
        <v>3810</v>
      </c>
      <c r="B397" s="22" t="s">
        <v>3807</v>
      </c>
      <c r="C397" s="20" t="s">
        <v>7920</v>
      </c>
      <c r="D397" s="23">
        <v>1500</v>
      </c>
      <c r="E397" s="24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8342</v>
      </c>
      <c r="O397" s="25" t="s">
        <v>8273</v>
      </c>
      <c r="P397" s="20" t="s">
        <v>8274</v>
      </c>
      <c r="Q397" s="26">
        <v>122</v>
      </c>
      <c r="R397" s="20">
        <v>70.23</v>
      </c>
      <c r="S397" s="27"/>
      <c r="T397" s="27"/>
    </row>
    <row r="398" spans="1:20" x14ac:dyDescent="0.25">
      <c r="A398" s="20">
        <v>3813</v>
      </c>
      <c r="B398" s="22" t="s">
        <v>3810</v>
      </c>
      <c r="C398" s="20" t="s">
        <v>7923</v>
      </c>
      <c r="D398" s="23">
        <v>2100</v>
      </c>
      <c r="E398" s="24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8342</v>
      </c>
      <c r="O398" s="25" t="s">
        <v>8273</v>
      </c>
      <c r="P398" s="20" t="s">
        <v>8274</v>
      </c>
      <c r="Q398" s="26">
        <v>101</v>
      </c>
      <c r="R398" s="20">
        <v>78.52</v>
      </c>
      <c r="S398" s="27"/>
      <c r="T398" s="27"/>
    </row>
    <row r="399" spans="1:20" x14ac:dyDescent="0.25">
      <c r="A399" s="20">
        <v>3814</v>
      </c>
      <c r="B399" s="22" t="s">
        <v>3811</v>
      </c>
      <c r="C399" s="20" t="s">
        <v>7924</v>
      </c>
      <c r="D399" s="23">
        <v>1500</v>
      </c>
      <c r="E399" s="24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8342</v>
      </c>
      <c r="O399" s="25" t="s">
        <v>8273</v>
      </c>
      <c r="P399" s="20" t="s">
        <v>8274</v>
      </c>
      <c r="Q399" s="26">
        <v>140</v>
      </c>
      <c r="R399" s="20">
        <v>61.82</v>
      </c>
      <c r="S399" s="27"/>
      <c r="T399" s="27"/>
    </row>
    <row r="400" spans="1:20" x14ac:dyDescent="0.25">
      <c r="A400" s="20">
        <v>3816</v>
      </c>
      <c r="B400" s="22" t="s">
        <v>3813</v>
      </c>
      <c r="C400" s="20" t="s">
        <v>7926</v>
      </c>
      <c r="D400" s="23">
        <v>1500</v>
      </c>
      <c r="E400" s="24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8342</v>
      </c>
      <c r="O400" s="25" t="s">
        <v>8273</v>
      </c>
      <c r="P400" s="20" t="s">
        <v>8274</v>
      </c>
      <c r="Q400" s="26">
        <v>119</v>
      </c>
      <c r="R400" s="20">
        <v>48.34</v>
      </c>
      <c r="S400" s="27"/>
      <c r="T400" s="27"/>
    </row>
    <row r="401" spans="1:20" x14ac:dyDescent="0.25">
      <c r="A401" s="20">
        <v>3817</v>
      </c>
      <c r="B401" s="22" t="s">
        <v>3814</v>
      </c>
      <c r="C401" s="20" t="s">
        <v>7927</v>
      </c>
      <c r="D401" s="23">
        <v>2000</v>
      </c>
      <c r="E401" s="24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8342</v>
      </c>
      <c r="O401" s="25" t="s">
        <v>8273</v>
      </c>
      <c r="P401" s="20" t="s">
        <v>8274</v>
      </c>
      <c r="Q401" s="26">
        <v>107</v>
      </c>
      <c r="R401" s="20">
        <v>107.25</v>
      </c>
      <c r="S401" s="27"/>
      <c r="T401" s="27"/>
    </row>
    <row r="402" spans="1:20" x14ac:dyDescent="0.25">
      <c r="A402" s="20">
        <v>3818</v>
      </c>
      <c r="B402" s="22" t="s">
        <v>3815</v>
      </c>
      <c r="C402" s="20" t="s">
        <v>7928</v>
      </c>
      <c r="D402" s="23">
        <v>250</v>
      </c>
      <c r="E402" s="24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8342</v>
      </c>
      <c r="O402" s="25" t="s">
        <v>8273</v>
      </c>
      <c r="P402" s="20" t="s">
        <v>8274</v>
      </c>
      <c r="Q402" s="26">
        <v>228</v>
      </c>
      <c r="R402" s="20">
        <v>57</v>
      </c>
      <c r="S402" s="27"/>
      <c r="T402" s="27"/>
    </row>
    <row r="403" spans="1:20" x14ac:dyDescent="0.25">
      <c r="A403" s="20">
        <v>3819</v>
      </c>
      <c r="B403" s="22" t="s">
        <v>3816</v>
      </c>
      <c r="C403" s="20" t="s">
        <v>7817</v>
      </c>
      <c r="D403" s="23">
        <v>1000</v>
      </c>
      <c r="E403" s="24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8342</v>
      </c>
      <c r="O403" s="25" t="s">
        <v>8273</v>
      </c>
      <c r="P403" s="20" t="s">
        <v>8274</v>
      </c>
      <c r="Q403" s="26">
        <v>106</v>
      </c>
      <c r="R403" s="20">
        <v>40.92</v>
      </c>
      <c r="S403" s="27"/>
      <c r="T403" s="27"/>
    </row>
    <row r="404" spans="1:20" x14ac:dyDescent="0.25">
      <c r="A404" s="20">
        <v>3821</v>
      </c>
      <c r="B404" s="22" t="s">
        <v>3818</v>
      </c>
      <c r="C404" s="20" t="s">
        <v>7930</v>
      </c>
      <c r="D404" s="23">
        <v>3500</v>
      </c>
      <c r="E404" s="24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8342</v>
      </c>
      <c r="O404" s="25" t="s">
        <v>8273</v>
      </c>
      <c r="P404" s="20" t="s">
        <v>8274</v>
      </c>
      <c r="Q404" s="26">
        <v>105</v>
      </c>
      <c r="R404" s="20">
        <v>79.540000000000006</v>
      </c>
      <c r="S404" s="27"/>
      <c r="T404" s="27"/>
    </row>
    <row r="405" spans="1:20" x14ac:dyDescent="0.25">
      <c r="A405" s="20">
        <v>3823</v>
      </c>
      <c r="B405" s="22" t="s">
        <v>3820</v>
      </c>
      <c r="C405" s="20" t="s">
        <v>7932</v>
      </c>
      <c r="D405" s="23">
        <v>2500</v>
      </c>
      <c r="E405" s="24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8342</v>
      </c>
      <c r="O405" s="25" t="s">
        <v>8273</v>
      </c>
      <c r="P405" s="20" t="s">
        <v>8274</v>
      </c>
      <c r="Q405" s="26">
        <v>106</v>
      </c>
      <c r="R405" s="20">
        <v>64.63</v>
      </c>
      <c r="S405" s="27"/>
      <c r="T405" s="27"/>
    </row>
    <row r="406" spans="1:20" x14ac:dyDescent="0.25">
      <c r="A406" s="20">
        <v>3825</v>
      </c>
      <c r="B406" s="22" t="s">
        <v>3822</v>
      </c>
      <c r="C406" s="20" t="s">
        <v>7934</v>
      </c>
      <c r="D406" s="23">
        <v>5000</v>
      </c>
      <c r="E406" s="24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8342</v>
      </c>
      <c r="O406" s="25" t="s">
        <v>8273</v>
      </c>
      <c r="P406" s="20" t="s">
        <v>8274</v>
      </c>
      <c r="Q406" s="26">
        <v>105</v>
      </c>
      <c r="R406" s="20">
        <v>107.57</v>
      </c>
      <c r="S406" s="27"/>
      <c r="T406" s="27"/>
    </row>
    <row r="407" spans="1:20" x14ac:dyDescent="0.25">
      <c r="A407" s="20">
        <v>3828</v>
      </c>
      <c r="B407" s="22" t="s">
        <v>3825</v>
      </c>
      <c r="C407" s="20" t="s">
        <v>7937</v>
      </c>
      <c r="D407" s="23">
        <v>5000</v>
      </c>
      <c r="E407" s="24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8342</v>
      </c>
      <c r="O407" s="25" t="s">
        <v>8273</v>
      </c>
      <c r="P407" s="20" t="s">
        <v>8274</v>
      </c>
      <c r="Q407" s="26">
        <v>100</v>
      </c>
      <c r="R407" s="20">
        <v>178.57</v>
      </c>
      <c r="S407" s="27"/>
      <c r="T407" s="27"/>
    </row>
    <row r="408" spans="1:20" x14ac:dyDescent="0.25">
      <c r="A408" s="20">
        <v>3829</v>
      </c>
      <c r="B408" s="22" t="s">
        <v>3826</v>
      </c>
      <c r="C408" s="20" t="s">
        <v>7938</v>
      </c>
      <c r="D408" s="23">
        <v>500</v>
      </c>
      <c r="E408" s="24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8342</v>
      </c>
      <c r="O408" s="25" t="s">
        <v>8273</v>
      </c>
      <c r="P408" s="20" t="s">
        <v>8274</v>
      </c>
      <c r="Q408" s="26">
        <v>100</v>
      </c>
      <c r="R408" s="20">
        <v>62.63</v>
      </c>
      <c r="S408" s="27"/>
      <c r="T408" s="27"/>
    </row>
    <row r="409" spans="1:20" x14ac:dyDescent="0.25">
      <c r="A409" s="20">
        <v>3830</v>
      </c>
      <c r="B409" s="22" t="s">
        <v>3827</v>
      </c>
      <c r="C409" s="20" t="s">
        <v>7939</v>
      </c>
      <c r="D409" s="23">
        <v>100</v>
      </c>
      <c r="E409" s="24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8342</v>
      </c>
      <c r="O409" s="25" t="s">
        <v>8273</v>
      </c>
      <c r="P409" s="20" t="s">
        <v>8274</v>
      </c>
      <c r="Q409" s="26">
        <v>225</v>
      </c>
      <c r="R409" s="20">
        <v>75</v>
      </c>
      <c r="S409" s="27"/>
      <c r="T409" s="27"/>
    </row>
    <row r="410" spans="1:20" x14ac:dyDescent="0.25">
      <c r="A410" s="20">
        <v>3831</v>
      </c>
      <c r="B410" s="22" t="s">
        <v>3828</v>
      </c>
      <c r="C410" s="20" t="s">
        <v>7940</v>
      </c>
      <c r="D410" s="23">
        <v>500</v>
      </c>
      <c r="E410" s="24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8342</v>
      </c>
      <c r="O410" s="25" t="s">
        <v>8273</v>
      </c>
      <c r="P410" s="20" t="s">
        <v>8274</v>
      </c>
      <c r="Q410" s="26">
        <v>106</v>
      </c>
      <c r="R410" s="20">
        <v>58.9</v>
      </c>
      <c r="S410" s="27"/>
      <c r="T410" s="27"/>
    </row>
    <row r="411" spans="1:20" x14ac:dyDescent="0.25">
      <c r="A411" s="20">
        <v>3832</v>
      </c>
      <c r="B411" s="22" t="s">
        <v>3829</v>
      </c>
      <c r="C411" s="20" t="s">
        <v>7941</v>
      </c>
      <c r="D411" s="23">
        <v>1200</v>
      </c>
      <c r="E411" s="24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8342</v>
      </c>
      <c r="O411" s="25" t="s">
        <v>8273</v>
      </c>
      <c r="P411" s="20" t="s">
        <v>8274</v>
      </c>
      <c r="Q411" s="26">
        <v>105</v>
      </c>
      <c r="R411" s="20">
        <v>139.56</v>
      </c>
      <c r="S411" s="27"/>
      <c r="T411" s="27"/>
    </row>
    <row r="412" spans="1:20" x14ac:dyDescent="0.25">
      <c r="A412" s="20">
        <v>3836</v>
      </c>
      <c r="B412" s="22" t="s">
        <v>3833</v>
      </c>
      <c r="C412" s="20" t="s">
        <v>7945</v>
      </c>
      <c r="D412" s="23">
        <v>800</v>
      </c>
      <c r="E412" s="24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8342</v>
      </c>
      <c r="O412" s="25" t="s">
        <v>8273</v>
      </c>
      <c r="P412" s="20" t="s">
        <v>8274</v>
      </c>
      <c r="Q412" s="26">
        <v>113</v>
      </c>
      <c r="R412" s="20">
        <v>64.290000000000006</v>
      </c>
      <c r="S412" s="27"/>
      <c r="T412" s="27"/>
    </row>
    <row r="413" spans="1:20" x14ac:dyDescent="0.25">
      <c r="A413" s="20">
        <v>3839</v>
      </c>
      <c r="B413" s="22" t="s">
        <v>3836</v>
      </c>
      <c r="C413" s="20" t="s">
        <v>7948</v>
      </c>
      <c r="D413" s="23">
        <v>2000</v>
      </c>
      <c r="E413" s="24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8342</v>
      </c>
      <c r="O413" s="25" t="s">
        <v>8273</v>
      </c>
      <c r="P413" s="20" t="s">
        <v>8274</v>
      </c>
      <c r="Q413" s="26">
        <v>101</v>
      </c>
      <c r="R413" s="20">
        <v>63.28</v>
      </c>
      <c r="S413" s="27"/>
      <c r="T413" s="27"/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C7A9-8F11-4FD9-B224-255E4FFD22CC}">
  <dimension ref="A1:T251"/>
  <sheetViews>
    <sheetView workbookViewId="0">
      <selection activeCell="E31" sqref="E31"/>
    </sheetView>
  </sheetViews>
  <sheetFormatPr defaultRowHeight="15" x14ac:dyDescent="0.25"/>
  <sheetData>
    <row r="1" spans="1:20" x14ac:dyDescent="0.2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8335</v>
      </c>
      <c r="O1" s="11" t="s">
        <v>8316</v>
      </c>
      <c r="P1" s="1" t="s">
        <v>8317</v>
      </c>
      <c r="Q1" s="1" t="s">
        <v>8264</v>
      </c>
      <c r="R1" s="1" t="s">
        <v>8265</v>
      </c>
      <c r="S1" s="16" t="s">
        <v>8323</v>
      </c>
      <c r="T1" s="16" t="s">
        <v>8324</v>
      </c>
    </row>
    <row r="2" spans="1:20" x14ac:dyDescent="0.25">
      <c r="A2" s="20">
        <v>2843</v>
      </c>
      <c r="B2" s="22" t="s">
        <v>2843</v>
      </c>
      <c r="C2" s="20" t="s">
        <v>6953</v>
      </c>
      <c r="D2" s="23">
        <v>1200</v>
      </c>
      <c r="E2" s="24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8342</v>
      </c>
      <c r="O2" s="25" t="s">
        <v>8273</v>
      </c>
      <c r="P2" s="20" t="s">
        <v>8274</v>
      </c>
      <c r="Q2" s="26">
        <v>0</v>
      </c>
      <c r="R2" s="20">
        <v>0</v>
      </c>
      <c r="S2" s="27"/>
      <c r="T2" s="27"/>
    </row>
    <row r="3" spans="1:20" x14ac:dyDescent="0.25">
      <c r="A3" s="20">
        <v>2845</v>
      </c>
      <c r="B3" s="22" t="s">
        <v>2845</v>
      </c>
      <c r="C3" s="20" t="s">
        <v>6955</v>
      </c>
      <c r="D3" s="23">
        <v>7500</v>
      </c>
      <c r="E3" s="24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8342</v>
      </c>
      <c r="O3" s="25" t="s">
        <v>8273</v>
      </c>
      <c r="P3" s="20" t="s">
        <v>8274</v>
      </c>
      <c r="Q3" s="26">
        <v>32</v>
      </c>
      <c r="R3" s="20">
        <v>60.67</v>
      </c>
      <c r="S3" s="27"/>
      <c r="T3" s="27"/>
    </row>
    <row r="4" spans="1:20" x14ac:dyDescent="0.25">
      <c r="A4" s="20">
        <v>2846</v>
      </c>
      <c r="B4" s="22" t="s">
        <v>2846</v>
      </c>
      <c r="C4" s="20" t="s">
        <v>6956</v>
      </c>
      <c r="D4" s="23">
        <v>8000</v>
      </c>
      <c r="E4" s="24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8342</v>
      </c>
      <c r="O4" s="25" t="s">
        <v>8273</v>
      </c>
      <c r="P4" s="20" t="s">
        <v>8274</v>
      </c>
      <c r="Q4" s="26">
        <v>0</v>
      </c>
      <c r="R4" s="20">
        <v>0</v>
      </c>
      <c r="S4" s="27"/>
      <c r="T4" s="27"/>
    </row>
    <row r="5" spans="1:20" x14ac:dyDescent="0.25">
      <c r="A5" s="20">
        <v>2847</v>
      </c>
      <c r="B5" s="22" t="s">
        <v>2847</v>
      </c>
      <c r="C5" s="20" t="s">
        <v>6957</v>
      </c>
      <c r="D5" s="23">
        <v>2000</v>
      </c>
      <c r="E5" s="24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8342</v>
      </c>
      <c r="O5" s="25" t="s">
        <v>8273</v>
      </c>
      <c r="P5" s="20" t="s">
        <v>8274</v>
      </c>
      <c r="Q5" s="26">
        <v>0</v>
      </c>
      <c r="R5" s="20">
        <v>0</v>
      </c>
      <c r="S5" s="27"/>
      <c r="T5" s="27"/>
    </row>
    <row r="6" spans="1:20" x14ac:dyDescent="0.25">
      <c r="A6" s="20">
        <v>2848</v>
      </c>
      <c r="B6" s="22" t="s">
        <v>2848</v>
      </c>
      <c r="C6" s="20" t="s">
        <v>6958</v>
      </c>
      <c r="D6" s="23">
        <v>35000</v>
      </c>
      <c r="E6" s="24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8342</v>
      </c>
      <c r="O6" s="25" t="s">
        <v>8273</v>
      </c>
      <c r="P6" s="20" t="s">
        <v>8274</v>
      </c>
      <c r="Q6" s="26">
        <v>0</v>
      </c>
      <c r="R6" s="20">
        <v>23.33</v>
      </c>
      <c r="S6" s="27"/>
      <c r="T6" s="27"/>
    </row>
    <row r="7" spans="1:20" x14ac:dyDescent="0.25">
      <c r="A7" s="20">
        <v>2850</v>
      </c>
      <c r="B7" s="22" t="s">
        <v>2850</v>
      </c>
      <c r="C7" s="20" t="s">
        <v>6960</v>
      </c>
      <c r="D7" s="23">
        <v>8000</v>
      </c>
      <c r="E7" s="24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8342</v>
      </c>
      <c r="O7" s="25" t="s">
        <v>8273</v>
      </c>
      <c r="P7" s="20" t="s">
        <v>8274</v>
      </c>
      <c r="Q7" s="26">
        <v>4</v>
      </c>
      <c r="R7" s="20">
        <v>23.92</v>
      </c>
      <c r="S7" s="27"/>
      <c r="T7" s="27"/>
    </row>
    <row r="8" spans="1:20" x14ac:dyDescent="0.25">
      <c r="A8" s="20">
        <v>2852</v>
      </c>
      <c r="B8" s="22" t="s">
        <v>2852</v>
      </c>
      <c r="C8" s="20" t="s">
        <v>6962</v>
      </c>
      <c r="D8" s="23">
        <v>5000</v>
      </c>
      <c r="E8" s="24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8342</v>
      </c>
      <c r="O8" s="25" t="s">
        <v>8273</v>
      </c>
      <c r="P8" s="20" t="s">
        <v>8274</v>
      </c>
      <c r="Q8" s="26">
        <v>2</v>
      </c>
      <c r="R8" s="20">
        <v>15.83</v>
      </c>
      <c r="S8" s="27"/>
      <c r="T8" s="27"/>
    </row>
    <row r="9" spans="1:20" x14ac:dyDescent="0.25">
      <c r="A9" s="20">
        <v>2855</v>
      </c>
      <c r="B9" s="22" t="s">
        <v>2855</v>
      </c>
      <c r="C9" s="20" t="s">
        <v>6965</v>
      </c>
      <c r="D9" s="23">
        <v>600</v>
      </c>
      <c r="E9" s="24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8342</v>
      </c>
      <c r="O9" s="25" t="s">
        <v>8273</v>
      </c>
      <c r="P9" s="20" t="s">
        <v>8274</v>
      </c>
      <c r="Q9" s="26">
        <v>50</v>
      </c>
      <c r="R9" s="20">
        <v>60</v>
      </c>
      <c r="S9" s="27"/>
      <c r="T9" s="27"/>
    </row>
    <row r="10" spans="1:20" x14ac:dyDescent="0.25">
      <c r="A10" s="20">
        <v>2856</v>
      </c>
      <c r="B10" s="22" t="s">
        <v>2856</v>
      </c>
      <c r="C10" s="20" t="s">
        <v>6966</v>
      </c>
      <c r="D10" s="23">
        <v>3000</v>
      </c>
      <c r="E10" s="24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8342</v>
      </c>
      <c r="O10" s="25" t="s">
        <v>8273</v>
      </c>
      <c r="P10" s="20" t="s">
        <v>8274</v>
      </c>
      <c r="Q10" s="26">
        <v>5</v>
      </c>
      <c r="R10" s="20">
        <v>24.33</v>
      </c>
      <c r="S10" s="27"/>
      <c r="T10" s="27"/>
    </row>
    <row r="11" spans="1:20" x14ac:dyDescent="0.25">
      <c r="A11" s="20">
        <v>2860</v>
      </c>
      <c r="B11" s="22" t="s">
        <v>2860</v>
      </c>
      <c r="C11" s="20" t="s">
        <v>6970</v>
      </c>
      <c r="D11" s="23">
        <v>4000</v>
      </c>
      <c r="E11" s="24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8342</v>
      </c>
      <c r="O11" s="25" t="s">
        <v>8273</v>
      </c>
      <c r="P11" s="20" t="s">
        <v>8274</v>
      </c>
      <c r="Q11" s="26">
        <v>7</v>
      </c>
      <c r="R11" s="20">
        <v>29.56</v>
      </c>
      <c r="S11" s="27"/>
      <c r="T11" s="27"/>
    </row>
    <row r="12" spans="1:20" x14ac:dyDescent="0.25">
      <c r="A12" s="20">
        <v>2862</v>
      </c>
      <c r="B12" s="22" t="s">
        <v>2862</v>
      </c>
      <c r="C12" s="20" t="s">
        <v>6972</v>
      </c>
      <c r="D12" s="23">
        <v>12700</v>
      </c>
      <c r="E12" s="24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8342</v>
      </c>
      <c r="O12" s="25" t="s">
        <v>8273</v>
      </c>
      <c r="P12" s="20" t="s">
        <v>8274</v>
      </c>
      <c r="Q12" s="26">
        <v>0</v>
      </c>
      <c r="R12" s="20">
        <v>18.329999999999998</v>
      </c>
      <c r="S12" s="27"/>
      <c r="T12" s="27"/>
    </row>
    <row r="13" spans="1:20" x14ac:dyDescent="0.25">
      <c r="A13" s="20">
        <v>2863</v>
      </c>
      <c r="B13" s="22" t="s">
        <v>2863</v>
      </c>
      <c r="C13" s="20" t="s">
        <v>6973</v>
      </c>
      <c r="D13" s="23">
        <v>50000</v>
      </c>
      <c r="E13" s="24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8342</v>
      </c>
      <c r="O13" s="25" t="s">
        <v>8273</v>
      </c>
      <c r="P13" s="20" t="s">
        <v>8274</v>
      </c>
      <c r="Q13" s="26">
        <v>0</v>
      </c>
      <c r="R13" s="20">
        <v>20</v>
      </c>
      <c r="S13" s="27"/>
      <c r="T13" s="27"/>
    </row>
    <row r="14" spans="1:20" x14ac:dyDescent="0.25">
      <c r="A14" s="20">
        <v>2865</v>
      </c>
      <c r="B14" s="22" t="s">
        <v>2865</v>
      </c>
      <c r="C14" s="20" t="s">
        <v>6975</v>
      </c>
      <c r="D14" s="23">
        <v>2888</v>
      </c>
      <c r="E14" s="24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8342</v>
      </c>
      <c r="O14" s="25" t="s">
        <v>8273</v>
      </c>
      <c r="P14" s="20" t="s">
        <v>8274</v>
      </c>
      <c r="Q14" s="26">
        <v>0</v>
      </c>
      <c r="R14" s="20">
        <v>0</v>
      </c>
      <c r="S14" s="27"/>
      <c r="T14" s="27"/>
    </row>
    <row r="15" spans="1:20" x14ac:dyDescent="0.25">
      <c r="A15" s="20">
        <v>2866</v>
      </c>
      <c r="B15" s="22" t="s">
        <v>2866</v>
      </c>
      <c r="C15" s="20" t="s">
        <v>6976</v>
      </c>
      <c r="D15" s="23">
        <v>5000</v>
      </c>
      <c r="E15" s="24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8342</v>
      </c>
      <c r="O15" s="25" t="s">
        <v>8273</v>
      </c>
      <c r="P15" s="20" t="s">
        <v>8274</v>
      </c>
      <c r="Q15" s="26">
        <v>1</v>
      </c>
      <c r="R15" s="20">
        <v>22.5</v>
      </c>
      <c r="S15" s="27"/>
      <c r="T15" s="27"/>
    </row>
    <row r="16" spans="1:20" x14ac:dyDescent="0.25">
      <c r="A16" s="20">
        <v>2867</v>
      </c>
      <c r="B16" s="22" t="s">
        <v>2867</v>
      </c>
      <c r="C16" s="20" t="s">
        <v>6977</v>
      </c>
      <c r="D16" s="23">
        <v>2500</v>
      </c>
      <c r="E16" s="24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8342</v>
      </c>
      <c r="O16" s="25" t="s">
        <v>8273</v>
      </c>
      <c r="P16" s="20" t="s">
        <v>8274</v>
      </c>
      <c r="Q16" s="26">
        <v>20</v>
      </c>
      <c r="R16" s="20">
        <v>50.4</v>
      </c>
      <c r="S16" s="27"/>
      <c r="T16" s="27"/>
    </row>
    <row r="17" spans="1:20" x14ac:dyDescent="0.25">
      <c r="A17" s="20">
        <v>2868</v>
      </c>
      <c r="B17" s="22" t="s">
        <v>2868</v>
      </c>
      <c r="C17" s="20" t="s">
        <v>6978</v>
      </c>
      <c r="D17" s="23">
        <v>15000</v>
      </c>
      <c r="E17" s="24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8342</v>
      </c>
      <c r="O17" s="25" t="s">
        <v>8273</v>
      </c>
      <c r="P17" s="20" t="s">
        <v>8274</v>
      </c>
      <c r="Q17" s="26">
        <v>42</v>
      </c>
      <c r="R17" s="20">
        <v>105.03</v>
      </c>
      <c r="S17" s="27"/>
      <c r="T17" s="27"/>
    </row>
    <row r="18" spans="1:20" x14ac:dyDescent="0.25">
      <c r="A18" s="20">
        <v>2869</v>
      </c>
      <c r="B18" s="22" t="s">
        <v>2869</v>
      </c>
      <c r="C18" s="20" t="s">
        <v>6979</v>
      </c>
      <c r="D18" s="23">
        <v>20000</v>
      </c>
      <c r="E18" s="24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8342</v>
      </c>
      <c r="O18" s="25" t="s">
        <v>8273</v>
      </c>
      <c r="P18" s="20" t="s">
        <v>8274</v>
      </c>
      <c r="Q18" s="26">
        <v>1</v>
      </c>
      <c r="R18" s="20">
        <v>35.4</v>
      </c>
      <c r="S18" s="27"/>
      <c r="T18" s="27"/>
    </row>
    <row r="19" spans="1:20" x14ac:dyDescent="0.25">
      <c r="A19" s="20">
        <v>2870</v>
      </c>
      <c r="B19" s="22" t="s">
        <v>2870</v>
      </c>
      <c r="C19" s="20" t="s">
        <v>6980</v>
      </c>
      <c r="D19" s="23">
        <v>5000</v>
      </c>
      <c r="E19" s="24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8342</v>
      </c>
      <c r="O19" s="25" t="s">
        <v>8273</v>
      </c>
      <c r="P19" s="20" t="s">
        <v>8274</v>
      </c>
      <c r="Q19" s="26">
        <v>15</v>
      </c>
      <c r="R19" s="20">
        <v>83.33</v>
      </c>
      <c r="S19" s="27"/>
      <c r="T19" s="27"/>
    </row>
    <row r="20" spans="1:20" x14ac:dyDescent="0.25">
      <c r="A20" s="20">
        <v>2871</v>
      </c>
      <c r="B20" s="22" t="s">
        <v>2871</v>
      </c>
      <c r="C20" s="20" t="s">
        <v>6981</v>
      </c>
      <c r="D20" s="23">
        <v>10000</v>
      </c>
      <c r="E20" s="24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8342</v>
      </c>
      <c r="O20" s="25" t="s">
        <v>8273</v>
      </c>
      <c r="P20" s="20" t="s">
        <v>8274</v>
      </c>
      <c r="Q20" s="26">
        <v>5</v>
      </c>
      <c r="R20" s="20">
        <v>35.92</v>
      </c>
      <c r="S20" s="27"/>
      <c r="T20" s="27"/>
    </row>
    <row r="21" spans="1:20" x14ac:dyDescent="0.25">
      <c r="A21" s="20">
        <v>2872</v>
      </c>
      <c r="B21" s="22" t="s">
        <v>2872</v>
      </c>
      <c r="C21" s="20" t="s">
        <v>6982</v>
      </c>
      <c r="D21" s="23">
        <v>3000</v>
      </c>
      <c r="E21" s="24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8342</v>
      </c>
      <c r="O21" s="25" t="s">
        <v>8273</v>
      </c>
      <c r="P21" s="20" t="s">
        <v>8274</v>
      </c>
      <c r="Q21" s="26">
        <v>0</v>
      </c>
      <c r="R21" s="20">
        <v>0</v>
      </c>
      <c r="S21" s="27"/>
      <c r="T21" s="27"/>
    </row>
    <row r="22" spans="1:20" x14ac:dyDescent="0.25">
      <c r="A22" s="20">
        <v>2873</v>
      </c>
      <c r="B22" s="22" t="s">
        <v>2873</v>
      </c>
      <c r="C22" s="20" t="s">
        <v>6983</v>
      </c>
      <c r="D22" s="23">
        <v>2500</v>
      </c>
      <c r="E22" s="24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8342</v>
      </c>
      <c r="O22" s="25" t="s">
        <v>8273</v>
      </c>
      <c r="P22" s="20" t="s">
        <v>8274</v>
      </c>
      <c r="Q22" s="26">
        <v>38</v>
      </c>
      <c r="R22" s="20">
        <v>119.13</v>
      </c>
      <c r="S22" s="27"/>
      <c r="T22" s="27"/>
    </row>
    <row r="23" spans="1:20" x14ac:dyDescent="0.25">
      <c r="A23" s="20">
        <v>2874</v>
      </c>
      <c r="B23" s="22" t="s">
        <v>2874</v>
      </c>
      <c r="C23" s="20" t="s">
        <v>6984</v>
      </c>
      <c r="D23" s="23">
        <v>5000</v>
      </c>
      <c r="E23" s="24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8342</v>
      </c>
      <c r="O23" s="25" t="s">
        <v>8273</v>
      </c>
      <c r="P23" s="20" t="s">
        <v>8274</v>
      </c>
      <c r="Q23" s="26">
        <v>5</v>
      </c>
      <c r="R23" s="20">
        <v>90.33</v>
      </c>
      <c r="S23" s="27"/>
      <c r="T23" s="27"/>
    </row>
    <row r="24" spans="1:20" x14ac:dyDescent="0.25">
      <c r="A24" s="20">
        <v>2875</v>
      </c>
      <c r="B24" s="22" t="s">
        <v>2875</v>
      </c>
      <c r="C24" s="20" t="s">
        <v>6985</v>
      </c>
      <c r="D24" s="23">
        <v>20000</v>
      </c>
      <c r="E24" s="24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8342</v>
      </c>
      <c r="O24" s="25" t="s">
        <v>8273</v>
      </c>
      <c r="P24" s="20" t="s">
        <v>8274</v>
      </c>
      <c r="Q24" s="26">
        <v>0</v>
      </c>
      <c r="R24" s="20">
        <v>2.33</v>
      </c>
      <c r="S24" s="27"/>
      <c r="T24" s="27"/>
    </row>
    <row r="25" spans="1:20" x14ac:dyDescent="0.25">
      <c r="A25" s="20">
        <v>2876</v>
      </c>
      <c r="B25" s="22" t="s">
        <v>2876</v>
      </c>
      <c r="C25" s="20" t="s">
        <v>6986</v>
      </c>
      <c r="D25" s="23">
        <v>150000</v>
      </c>
      <c r="E25" s="24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8342</v>
      </c>
      <c r="O25" s="25" t="s">
        <v>8273</v>
      </c>
      <c r="P25" s="20" t="s">
        <v>8274</v>
      </c>
      <c r="Q25" s="26">
        <v>0</v>
      </c>
      <c r="R25" s="20">
        <v>0</v>
      </c>
      <c r="S25" s="27"/>
      <c r="T25" s="27"/>
    </row>
    <row r="26" spans="1:20" x14ac:dyDescent="0.25">
      <c r="A26" s="20">
        <v>2877</v>
      </c>
      <c r="B26" s="22" t="s">
        <v>2877</v>
      </c>
      <c r="C26" s="20" t="s">
        <v>6987</v>
      </c>
      <c r="D26" s="23">
        <v>6000</v>
      </c>
      <c r="E26" s="24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8342</v>
      </c>
      <c r="O26" s="25" t="s">
        <v>8273</v>
      </c>
      <c r="P26" s="20" t="s">
        <v>8274</v>
      </c>
      <c r="Q26" s="26">
        <v>11</v>
      </c>
      <c r="R26" s="20">
        <v>108.33</v>
      </c>
      <c r="S26" s="27"/>
      <c r="T26" s="27"/>
    </row>
    <row r="27" spans="1:20" x14ac:dyDescent="0.25">
      <c r="A27" s="20">
        <v>2879</v>
      </c>
      <c r="B27" s="22" t="s">
        <v>2879</v>
      </c>
      <c r="C27" s="20" t="s">
        <v>6989</v>
      </c>
      <c r="D27" s="23">
        <v>11200</v>
      </c>
      <c r="E27" s="24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8342</v>
      </c>
      <c r="O27" s="25" t="s">
        <v>8273</v>
      </c>
      <c r="P27" s="20" t="s">
        <v>8274</v>
      </c>
      <c r="Q27" s="26">
        <v>0</v>
      </c>
      <c r="R27" s="20">
        <v>29</v>
      </c>
      <c r="S27" s="27"/>
      <c r="T27" s="27"/>
    </row>
    <row r="28" spans="1:20" x14ac:dyDescent="0.25">
      <c r="A28" s="20">
        <v>2880</v>
      </c>
      <c r="B28" s="22" t="s">
        <v>2880</v>
      </c>
      <c r="C28" s="20" t="s">
        <v>6990</v>
      </c>
      <c r="D28" s="23">
        <v>12000</v>
      </c>
      <c r="E28" s="24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8342</v>
      </c>
      <c r="O28" s="25" t="s">
        <v>8273</v>
      </c>
      <c r="P28" s="20" t="s">
        <v>8274</v>
      </c>
      <c r="Q28" s="26">
        <v>23</v>
      </c>
      <c r="R28" s="20">
        <v>96.55</v>
      </c>
      <c r="S28" s="27"/>
      <c r="T28" s="27"/>
    </row>
    <row r="29" spans="1:20" x14ac:dyDescent="0.25">
      <c r="A29" s="20">
        <v>2881</v>
      </c>
      <c r="B29" s="22" t="s">
        <v>2881</v>
      </c>
      <c r="C29" s="20" t="s">
        <v>6991</v>
      </c>
      <c r="D29" s="23">
        <v>5500</v>
      </c>
      <c r="E29" s="24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8342</v>
      </c>
      <c r="O29" s="25" t="s">
        <v>8273</v>
      </c>
      <c r="P29" s="20" t="s">
        <v>8274</v>
      </c>
      <c r="Q29" s="26">
        <v>0</v>
      </c>
      <c r="R29" s="20">
        <v>0</v>
      </c>
      <c r="S29" s="27"/>
      <c r="T29" s="27"/>
    </row>
    <row r="30" spans="1:20" x14ac:dyDescent="0.25">
      <c r="A30" s="20">
        <v>2882</v>
      </c>
      <c r="B30" s="22" t="s">
        <v>2882</v>
      </c>
      <c r="C30" s="20" t="s">
        <v>6992</v>
      </c>
      <c r="D30" s="23">
        <v>750</v>
      </c>
      <c r="E30" s="24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8342</v>
      </c>
      <c r="O30" s="25" t="s">
        <v>8273</v>
      </c>
      <c r="P30" s="20" t="s">
        <v>8274</v>
      </c>
      <c r="Q30" s="26">
        <v>34</v>
      </c>
      <c r="R30" s="20">
        <v>63</v>
      </c>
      <c r="S30" s="27"/>
      <c r="T30" s="27"/>
    </row>
    <row r="31" spans="1:20" x14ac:dyDescent="0.25">
      <c r="A31" s="20">
        <v>2883</v>
      </c>
      <c r="B31" s="22" t="s">
        <v>2883</v>
      </c>
      <c r="C31" s="20" t="s">
        <v>6993</v>
      </c>
      <c r="D31" s="23">
        <v>10000</v>
      </c>
      <c r="E31" s="24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8342</v>
      </c>
      <c r="O31" s="25" t="s">
        <v>8273</v>
      </c>
      <c r="P31" s="20" t="s">
        <v>8274</v>
      </c>
      <c r="Q31" s="26">
        <v>19</v>
      </c>
      <c r="R31" s="20">
        <v>381.6</v>
      </c>
      <c r="S31" s="27"/>
      <c r="T31" s="27"/>
    </row>
    <row r="32" spans="1:20" x14ac:dyDescent="0.25">
      <c r="A32" s="20">
        <v>2884</v>
      </c>
      <c r="B32" s="22" t="s">
        <v>2884</v>
      </c>
      <c r="C32" s="20" t="s">
        <v>6994</v>
      </c>
      <c r="D32" s="23">
        <v>45000</v>
      </c>
      <c r="E32" s="24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8342</v>
      </c>
      <c r="O32" s="25" t="s">
        <v>8273</v>
      </c>
      <c r="P32" s="20" t="s">
        <v>8274</v>
      </c>
      <c r="Q32" s="26">
        <v>0</v>
      </c>
      <c r="R32" s="20">
        <v>46.25</v>
      </c>
      <c r="S32" s="27"/>
      <c r="T32" s="27"/>
    </row>
    <row r="33" spans="1:20" x14ac:dyDescent="0.25">
      <c r="A33" s="20">
        <v>2885</v>
      </c>
      <c r="B33" s="22" t="s">
        <v>2885</v>
      </c>
      <c r="C33" s="20" t="s">
        <v>6995</v>
      </c>
      <c r="D33" s="23">
        <v>400</v>
      </c>
      <c r="E33" s="24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8342</v>
      </c>
      <c r="O33" s="25" t="s">
        <v>8273</v>
      </c>
      <c r="P33" s="20" t="s">
        <v>8274</v>
      </c>
      <c r="Q33" s="26">
        <v>33</v>
      </c>
      <c r="R33" s="20">
        <v>26</v>
      </c>
      <c r="S33" s="27"/>
      <c r="T33" s="27"/>
    </row>
    <row r="34" spans="1:20" x14ac:dyDescent="0.25">
      <c r="A34" s="20">
        <v>2886</v>
      </c>
      <c r="B34" s="22" t="s">
        <v>2886</v>
      </c>
      <c r="C34" s="20" t="s">
        <v>6996</v>
      </c>
      <c r="D34" s="23">
        <v>200</v>
      </c>
      <c r="E34" s="24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8342</v>
      </c>
      <c r="O34" s="25" t="s">
        <v>8273</v>
      </c>
      <c r="P34" s="20" t="s">
        <v>8274</v>
      </c>
      <c r="Q34" s="26">
        <v>5</v>
      </c>
      <c r="R34" s="20">
        <v>10</v>
      </c>
      <c r="S34" s="27"/>
      <c r="T34" s="27"/>
    </row>
    <row r="35" spans="1:20" x14ac:dyDescent="0.25">
      <c r="A35" s="20">
        <v>2887</v>
      </c>
      <c r="B35" s="22" t="s">
        <v>2887</v>
      </c>
      <c r="C35" s="20" t="s">
        <v>6997</v>
      </c>
      <c r="D35" s="23">
        <v>3000</v>
      </c>
      <c r="E35" s="24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8342</v>
      </c>
      <c r="O35" s="25" t="s">
        <v>8273</v>
      </c>
      <c r="P35" s="20" t="s">
        <v>8274</v>
      </c>
      <c r="Q35" s="26">
        <v>0</v>
      </c>
      <c r="R35" s="20">
        <v>5</v>
      </c>
      <c r="S35" s="27"/>
      <c r="T35" s="27"/>
    </row>
    <row r="36" spans="1:20" x14ac:dyDescent="0.25">
      <c r="A36" s="20">
        <v>2888</v>
      </c>
      <c r="B36" s="22" t="s">
        <v>2888</v>
      </c>
      <c r="C36" s="20" t="s">
        <v>6998</v>
      </c>
      <c r="D36" s="23">
        <v>30000</v>
      </c>
      <c r="E36" s="24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8342</v>
      </c>
      <c r="O36" s="25" t="s">
        <v>8273</v>
      </c>
      <c r="P36" s="20" t="s">
        <v>8274</v>
      </c>
      <c r="Q36" s="26">
        <v>0</v>
      </c>
      <c r="R36" s="20">
        <v>0</v>
      </c>
      <c r="S36" s="27"/>
      <c r="T36" s="27"/>
    </row>
    <row r="37" spans="1:20" x14ac:dyDescent="0.25">
      <c r="A37" s="20">
        <v>2889</v>
      </c>
      <c r="B37" s="22" t="s">
        <v>2889</v>
      </c>
      <c r="C37" s="20" t="s">
        <v>6999</v>
      </c>
      <c r="D37" s="23">
        <v>3000</v>
      </c>
      <c r="E37" s="24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8342</v>
      </c>
      <c r="O37" s="25" t="s">
        <v>8273</v>
      </c>
      <c r="P37" s="20" t="s">
        <v>8274</v>
      </c>
      <c r="Q37" s="26">
        <v>38</v>
      </c>
      <c r="R37" s="20">
        <v>81.569999999999993</v>
      </c>
      <c r="S37" s="27"/>
      <c r="T37" s="27"/>
    </row>
    <row r="38" spans="1:20" x14ac:dyDescent="0.25">
      <c r="A38" s="20">
        <v>2890</v>
      </c>
      <c r="B38" s="22" t="s">
        <v>2890</v>
      </c>
      <c r="C38" s="20" t="s">
        <v>7000</v>
      </c>
      <c r="D38" s="23">
        <v>2000</v>
      </c>
      <c r="E38" s="24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8342</v>
      </c>
      <c r="O38" s="25" t="s">
        <v>8273</v>
      </c>
      <c r="P38" s="20" t="s">
        <v>8274</v>
      </c>
      <c r="Q38" s="26">
        <v>1</v>
      </c>
      <c r="R38" s="20">
        <v>7</v>
      </c>
      <c r="S38" s="27"/>
      <c r="T38" s="27"/>
    </row>
    <row r="39" spans="1:20" x14ac:dyDescent="0.25">
      <c r="A39" s="20">
        <v>2891</v>
      </c>
      <c r="B39" s="22" t="s">
        <v>2891</v>
      </c>
      <c r="C39" s="20" t="s">
        <v>7001</v>
      </c>
      <c r="D39" s="23">
        <v>10000</v>
      </c>
      <c r="E39" s="24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8342</v>
      </c>
      <c r="O39" s="25" t="s">
        <v>8273</v>
      </c>
      <c r="P39" s="20" t="s">
        <v>8274</v>
      </c>
      <c r="Q39" s="26">
        <v>3</v>
      </c>
      <c r="R39" s="20">
        <v>27.3</v>
      </c>
      <c r="S39" s="27"/>
      <c r="T39" s="27"/>
    </row>
    <row r="40" spans="1:20" x14ac:dyDescent="0.25">
      <c r="A40" s="20">
        <v>2892</v>
      </c>
      <c r="B40" s="22" t="s">
        <v>2892</v>
      </c>
      <c r="C40" s="20" t="s">
        <v>7002</v>
      </c>
      <c r="D40" s="23">
        <v>5500</v>
      </c>
      <c r="E40" s="24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8342</v>
      </c>
      <c r="O40" s="25" t="s">
        <v>8273</v>
      </c>
      <c r="P40" s="20" t="s">
        <v>8274</v>
      </c>
      <c r="Q40" s="26">
        <v>9</v>
      </c>
      <c r="R40" s="20">
        <v>29.41</v>
      </c>
      <c r="S40" s="27"/>
      <c r="T40" s="27"/>
    </row>
    <row r="41" spans="1:20" x14ac:dyDescent="0.25">
      <c r="A41" s="20">
        <v>2893</v>
      </c>
      <c r="B41" s="22" t="s">
        <v>2893</v>
      </c>
      <c r="C41" s="20" t="s">
        <v>7003</v>
      </c>
      <c r="D41" s="23">
        <v>5000</v>
      </c>
      <c r="E41" s="24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8342</v>
      </c>
      <c r="O41" s="25" t="s">
        <v>8273</v>
      </c>
      <c r="P41" s="20" t="s">
        <v>8274</v>
      </c>
      <c r="Q41" s="26">
        <v>1</v>
      </c>
      <c r="R41" s="20">
        <v>12.5</v>
      </c>
      <c r="S41" s="27"/>
      <c r="T41" s="27"/>
    </row>
    <row r="42" spans="1:20" x14ac:dyDescent="0.25">
      <c r="A42" s="20">
        <v>2894</v>
      </c>
      <c r="B42" s="22" t="s">
        <v>2894</v>
      </c>
      <c r="C42" s="20" t="s">
        <v>7004</v>
      </c>
      <c r="D42" s="23">
        <v>50000</v>
      </c>
      <c r="E42" s="24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8342</v>
      </c>
      <c r="O42" s="25" t="s">
        <v>8273</v>
      </c>
      <c r="P42" s="20" t="s">
        <v>8274</v>
      </c>
      <c r="Q42" s="26">
        <v>0</v>
      </c>
      <c r="R42" s="20">
        <v>0</v>
      </c>
      <c r="S42" s="27"/>
      <c r="T42" s="27"/>
    </row>
    <row r="43" spans="1:20" x14ac:dyDescent="0.25">
      <c r="A43" s="20">
        <v>2895</v>
      </c>
      <c r="B43" s="22" t="s">
        <v>2895</v>
      </c>
      <c r="C43" s="20" t="s">
        <v>7005</v>
      </c>
      <c r="D43" s="23">
        <v>500</v>
      </c>
      <c r="E43" s="24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8342</v>
      </c>
      <c r="O43" s="25" t="s">
        <v>8273</v>
      </c>
      <c r="P43" s="20" t="s">
        <v>8274</v>
      </c>
      <c r="Q43" s="26">
        <v>5</v>
      </c>
      <c r="R43" s="20">
        <v>5.75</v>
      </c>
      <c r="S43" s="27"/>
      <c r="T43" s="27"/>
    </row>
    <row r="44" spans="1:20" x14ac:dyDescent="0.25">
      <c r="A44" s="20">
        <v>2896</v>
      </c>
      <c r="B44" s="22" t="s">
        <v>2896</v>
      </c>
      <c r="C44" s="20" t="s">
        <v>7006</v>
      </c>
      <c r="D44" s="23">
        <v>3000</v>
      </c>
      <c r="E44" s="24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8342</v>
      </c>
      <c r="O44" s="25" t="s">
        <v>8273</v>
      </c>
      <c r="P44" s="20" t="s">
        <v>8274</v>
      </c>
      <c r="Q44" s="26">
        <v>21</v>
      </c>
      <c r="R44" s="20">
        <v>52.08</v>
      </c>
      <c r="S44" s="27"/>
      <c r="T44" s="27"/>
    </row>
    <row r="45" spans="1:20" x14ac:dyDescent="0.25">
      <c r="A45" s="20">
        <v>2897</v>
      </c>
      <c r="B45" s="22" t="s">
        <v>2897</v>
      </c>
      <c r="C45" s="20" t="s">
        <v>7007</v>
      </c>
      <c r="D45" s="23">
        <v>12000</v>
      </c>
      <c r="E45" s="24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8342</v>
      </c>
      <c r="O45" s="25" t="s">
        <v>8273</v>
      </c>
      <c r="P45" s="20" t="s">
        <v>8274</v>
      </c>
      <c r="Q45" s="26">
        <v>5</v>
      </c>
      <c r="R45" s="20">
        <v>183.33</v>
      </c>
      <c r="S45" s="27"/>
      <c r="T45" s="27"/>
    </row>
    <row r="46" spans="1:20" x14ac:dyDescent="0.25">
      <c r="A46" s="20">
        <v>2898</v>
      </c>
      <c r="B46" s="22" t="s">
        <v>2898</v>
      </c>
      <c r="C46" s="20" t="s">
        <v>7008</v>
      </c>
      <c r="D46" s="23">
        <v>7500</v>
      </c>
      <c r="E46" s="24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8342</v>
      </c>
      <c r="O46" s="25" t="s">
        <v>8273</v>
      </c>
      <c r="P46" s="20" t="s">
        <v>8274</v>
      </c>
      <c r="Q46" s="26">
        <v>4</v>
      </c>
      <c r="R46" s="20">
        <v>26.33</v>
      </c>
      <c r="S46" s="27"/>
      <c r="T46" s="27"/>
    </row>
    <row r="47" spans="1:20" x14ac:dyDescent="0.25">
      <c r="A47" s="20">
        <v>2899</v>
      </c>
      <c r="B47" s="22" t="s">
        <v>2899</v>
      </c>
      <c r="C47" s="20" t="s">
        <v>7009</v>
      </c>
      <c r="D47" s="23">
        <v>10000</v>
      </c>
      <c r="E47" s="24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8342</v>
      </c>
      <c r="O47" s="25" t="s">
        <v>8273</v>
      </c>
      <c r="P47" s="20" t="s">
        <v>8274</v>
      </c>
      <c r="Q47" s="26">
        <v>0</v>
      </c>
      <c r="R47" s="20">
        <v>0</v>
      </c>
      <c r="S47" s="27"/>
      <c r="T47" s="27"/>
    </row>
    <row r="48" spans="1:20" x14ac:dyDescent="0.25">
      <c r="A48" s="20">
        <v>2900</v>
      </c>
      <c r="B48" s="22" t="s">
        <v>2900</v>
      </c>
      <c r="C48" s="20" t="s">
        <v>7010</v>
      </c>
      <c r="D48" s="23">
        <v>5500</v>
      </c>
      <c r="E48" s="24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8342</v>
      </c>
      <c r="O48" s="25" t="s">
        <v>8273</v>
      </c>
      <c r="P48" s="20" t="s">
        <v>8274</v>
      </c>
      <c r="Q48" s="26">
        <v>62</v>
      </c>
      <c r="R48" s="20">
        <v>486.43</v>
      </c>
      <c r="S48" s="27"/>
      <c r="T48" s="27"/>
    </row>
    <row r="49" spans="1:20" x14ac:dyDescent="0.25">
      <c r="A49" s="20">
        <v>2901</v>
      </c>
      <c r="B49" s="22" t="s">
        <v>2901</v>
      </c>
      <c r="C49" s="20" t="s">
        <v>7011</v>
      </c>
      <c r="D49" s="23">
        <v>750</v>
      </c>
      <c r="E49" s="24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8342</v>
      </c>
      <c r="O49" s="25" t="s">
        <v>8273</v>
      </c>
      <c r="P49" s="20" t="s">
        <v>8274</v>
      </c>
      <c r="Q49" s="26">
        <v>1</v>
      </c>
      <c r="R49" s="20">
        <v>3</v>
      </c>
      <c r="S49" s="27"/>
      <c r="T49" s="27"/>
    </row>
    <row r="50" spans="1:20" x14ac:dyDescent="0.25">
      <c r="A50" s="20">
        <v>2902</v>
      </c>
      <c r="B50" s="22" t="s">
        <v>2902</v>
      </c>
      <c r="C50" s="20" t="s">
        <v>7012</v>
      </c>
      <c r="D50" s="23">
        <v>150000</v>
      </c>
      <c r="E50" s="24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8342</v>
      </c>
      <c r="O50" s="25" t="s">
        <v>8273</v>
      </c>
      <c r="P50" s="20" t="s">
        <v>8274</v>
      </c>
      <c r="Q50" s="26">
        <v>0</v>
      </c>
      <c r="R50" s="20">
        <v>25</v>
      </c>
      <c r="S50" s="27"/>
      <c r="T50" s="27"/>
    </row>
    <row r="51" spans="1:20" x14ac:dyDescent="0.25">
      <c r="A51" s="20">
        <v>2903</v>
      </c>
      <c r="B51" s="22" t="s">
        <v>2903</v>
      </c>
      <c r="C51" s="20" t="s">
        <v>7013</v>
      </c>
      <c r="D51" s="23">
        <v>5000</v>
      </c>
      <c r="E51" s="24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8342</v>
      </c>
      <c r="O51" s="25" t="s">
        <v>8273</v>
      </c>
      <c r="P51" s="20" t="s">
        <v>8274</v>
      </c>
      <c r="Q51" s="26">
        <v>1</v>
      </c>
      <c r="R51" s="20">
        <v>9.75</v>
      </c>
      <c r="S51" s="27"/>
      <c r="T51" s="27"/>
    </row>
    <row r="52" spans="1:20" x14ac:dyDescent="0.25">
      <c r="A52" s="20">
        <v>2905</v>
      </c>
      <c r="B52" s="22" t="s">
        <v>2905</v>
      </c>
      <c r="C52" s="20" t="s">
        <v>7015</v>
      </c>
      <c r="D52" s="23">
        <v>3500</v>
      </c>
      <c r="E52" s="24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8342</v>
      </c>
      <c r="O52" s="25" t="s">
        <v>8273</v>
      </c>
      <c r="P52" s="20" t="s">
        <v>8274</v>
      </c>
      <c r="Q52" s="26">
        <v>18</v>
      </c>
      <c r="R52" s="20">
        <v>36.590000000000003</v>
      </c>
      <c r="S52" s="27"/>
      <c r="T52" s="27"/>
    </row>
    <row r="53" spans="1:20" x14ac:dyDescent="0.25">
      <c r="A53" s="20">
        <v>2906</v>
      </c>
      <c r="B53" s="22" t="s">
        <v>2906</v>
      </c>
      <c r="C53" s="20" t="s">
        <v>7016</v>
      </c>
      <c r="D53" s="23">
        <v>6000</v>
      </c>
      <c r="E53" s="24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8342</v>
      </c>
      <c r="O53" s="25" t="s">
        <v>8273</v>
      </c>
      <c r="P53" s="20" t="s">
        <v>8274</v>
      </c>
      <c r="Q53" s="26">
        <v>9</v>
      </c>
      <c r="R53" s="20">
        <v>80.709999999999994</v>
      </c>
      <c r="S53" s="27"/>
      <c r="T53" s="27"/>
    </row>
    <row r="54" spans="1:20" x14ac:dyDescent="0.25">
      <c r="A54" s="20">
        <v>2907</v>
      </c>
      <c r="B54" s="22" t="s">
        <v>2907</v>
      </c>
      <c r="C54" s="20" t="s">
        <v>7017</v>
      </c>
      <c r="D54" s="23">
        <v>2500</v>
      </c>
      <c r="E54" s="24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8342</v>
      </c>
      <c r="O54" s="25" t="s">
        <v>8273</v>
      </c>
      <c r="P54" s="20" t="s">
        <v>8274</v>
      </c>
      <c r="Q54" s="26">
        <v>0</v>
      </c>
      <c r="R54" s="20">
        <v>1</v>
      </c>
      <c r="S54" s="27"/>
      <c r="T54" s="27"/>
    </row>
    <row r="55" spans="1:20" x14ac:dyDescent="0.25">
      <c r="A55" s="20">
        <v>2908</v>
      </c>
      <c r="B55" s="22" t="s">
        <v>2908</v>
      </c>
      <c r="C55" s="20" t="s">
        <v>7018</v>
      </c>
      <c r="D55" s="23">
        <v>9600</v>
      </c>
      <c r="E55" s="24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8342</v>
      </c>
      <c r="O55" s="25" t="s">
        <v>8273</v>
      </c>
      <c r="P55" s="20" t="s">
        <v>8274</v>
      </c>
      <c r="Q55" s="26">
        <v>3</v>
      </c>
      <c r="R55" s="20">
        <v>52.8</v>
      </c>
      <c r="S55" s="27"/>
      <c r="T55" s="27"/>
    </row>
    <row r="56" spans="1:20" x14ac:dyDescent="0.25">
      <c r="A56" s="20">
        <v>2909</v>
      </c>
      <c r="B56" s="22" t="s">
        <v>2909</v>
      </c>
      <c r="C56" s="20" t="s">
        <v>7019</v>
      </c>
      <c r="D56" s="23">
        <v>180000</v>
      </c>
      <c r="E56" s="24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8342</v>
      </c>
      <c r="O56" s="25" t="s">
        <v>8273</v>
      </c>
      <c r="P56" s="20" t="s">
        <v>8274</v>
      </c>
      <c r="Q56" s="26">
        <v>0</v>
      </c>
      <c r="R56" s="20">
        <v>20</v>
      </c>
      <c r="S56" s="27"/>
      <c r="T56" s="27"/>
    </row>
    <row r="57" spans="1:20" x14ac:dyDescent="0.25">
      <c r="A57" s="20">
        <v>2911</v>
      </c>
      <c r="B57" s="22" t="s">
        <v>2911</v>
      </c>
      <c r="C57" s="20" t="s">
        <v>7021</v>
      </c>
      <c r="D57" s="23">
        <v>1800</v>
      </c>
      <c r="E57" s="24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8342</v>
      </c>
      <c r="O57" s="25" t="s">
        <v>8273</v>
      </c>
      <c r="P57" s="20" t="s">
        <v>8274</v>
      </c>
      <c r="Q57" s="26">
        <v>37</v>
      </c>
      <c r="R57" s="20">
        <v>46.93</v>
      </c>
      <c r="S57" s="27"/>
      <c r="T57" s="27"/>
    </row>
    <row r="58" spans="1:20" x14ac:dyDescent="0.25">
      <c r="A58" s="20">
        <v>2912</v>
      </c>
      <c r="B58" s="22" t="s">
        <v>2912</v>
      </c>
      <c r="C58" s="20" t="s">
        <v>7022</v>
      </c>
      <c r="D58" s="23">
        <v>14440</v>
      </c>
      <c r="E58" s="24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8342</v>
      </c>
      <c r="O58" s="25" t="s">
        <v>8273</v>
      </c>
      <c r="P58" s="20" t="s">
        <v>8274</v>
      </c>
      <c r="Q58" s="26">
        <v>14</v>
      </c>
      <c r="R58" s="20">
        <v>78.08</v>
      </c>
      <c r="S58" s="27"/>
      <c r="T58" s="27"/>
    </row>
    <row r="59" spans="1:20" x14ac:dyDescent="0.25">
      <c r="A59" s="20">
        <v>2913</v>
      </c>
      <c r="B59" s="22" t="s">
        <v>2913</v>
      </c>
      <c r="C59" s="20" t="s">
        <v>7023</v>
      </c>
      <c r="D59" s="23">
        <v>10000</v>
      </c>
      <c r="E59" s="24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8342</v>
      </c>
      <c r="O59" s="25" t="s">
        <v>8273</v>
      </c>
      <c r="P59" s="20" t="s">
        <v>8274</v>
      </c>
      <c r="Q59" s="26">
        <v>0</v>
      </c>
      <c r="R59" s="20">
        <v>1</v>
      </c>
      <c r="S59" s="27"/>
      <c r="T59" s="27"/>
    </row>
    <row r="60" spans="1:20" x14ac:dyDescent="0.25">
      <c r="A60" s="20">
        <v>2917</v>
      </c>
      <c r="B60" s="22" t="s">
        <v>2917</v>
      </c>
      <c r="C60" s="20" t="s">
        <v>7027</v>
      </c>
      <c r="D60" s="23">
        <v>2000</v>
      </c>
      <c r="E60" s="24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8342</v>
      </c>
      <c r="O60" s="25" t="s">
        <v>8273</v>
      </c>
      <c r="P60" s="20" t="s">
        <v>8274</v>
      </c>
      <c r="Q60" s="26">
        <v>22</v>
      </c>
      <c r="R60" s="20">
        <v>48.56</v>
      </c>
      <c r="S60" s="27"/>
      <c r="T60" s="27"/>
    </row>
    <row r="61" spans="1:20" x14ac:dyDescent="0.25">
      <c r="A61" s="20">
        <v>2918</v>
      </c>
      <c r="B61" s="22" t="s">
        <v>2918</v>
      </c>
      <c r="C61" s="20" t="s">
        <v>7028</v>
      </c>
      <c r="D61" s="23">
        <v>5000</v>
      </c>
      <c r="E61" s="24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8342</v>
      </c>
      <c r="O61" s="25" t="s">
        <v>8273</v>
      </c>
      <c r="P61" s="20" t="s">
        <v>8274</v>
      </c>
      <c r="Q61" s="26">
        <v>27</v>
      </c>
      <c r="R61" s="20">
        <v>68.099999999999994</v>
      </c>
      <c r="S61" s="27"/>
      <c r="T61" s="27"/>
    </row>
    <row r="62" spans="1:20" x14ac:dyDescent="0.25">
      <c r="A62" s="20">
        <v>2919</v>
      </c>
      <c r="B62" s="22" t="s">
        <v>2919</v>
      </c>
      <c r="C62" s="20" t="s">
        <v>7029</v>
      </c>
      <c r="D62" s="23">
        <v>600</v>
      </c>
      <c r="E62" s="24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8342</v>
      </c>
      <c r="O62" s="25" t="s">
        <v>8273</v>
      </c>
      <c r="P62" s="20" t="s">
        <v>8274</v>
      </c>
      <c r="Q62" s="26">
        <v>9</v>
      </c>
      <c r="R62" s="20">
        <v>8.5</v>
      </c>
      <c r="S62" s="27"/>
      <c r="T62" s="27"/>
    </row>
    <row r="63" spans="1:20" x14ac:dyDescent="0.25">
      <c r="A63" s="20">
        <v>3728</v>
      </c>
      <c r="B63" s="22" t="s">
        <v>3725</v>
      </c>
      <c r="C63" s="20" t="s">
        <v>7838</v>
      </c>
      <c r="D63" s="23">
        <v>20000</v>
      </c>
      <c r="E63" s="24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8342</v>
      </c>
      <c r="O63" s="25" t="s">
        <v>8273</v>
      </c>
      <c r="P63" s="20" t="s">
        <v>8274</v>
      </c>
      <c r="Q63" s="26">
        <v>9</v>
      </c>
      <c r="R63" s="20">
        <v>60.06</v>
      </c>
      <c r="S63" s="27"/>
      <c r="T63" s="27"/>
    </row>
    <row r="64" spans="1:20" x14ac:dyDescent="0.25">
      <c r="A64" s="20">
        <v>3729</v>
      </c>
      <c r="B64" s="22" t="s">
        <v>3726</v>
      </c>
      <c r="C64" s="20" t="s">
        <v>7839</v>
      </c>
      <c r="D64" s="23">
        <v>5000</v>
      </c>
      <c r="E64" s="24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8342</v>
      </c>
      <c r="O64" s="25" t="s">
        <v>8273</v>
      </c>
      <c r="P64" s="20" t="s">
        <v>8274</v>
      </c>
      <c r="Q64" s="26">
        <v>7</v>
      </c>
      <c r="R64" s="20">
        <v>72.400000000000006</v>
      </c>
      <c r="S64" s="27"/>
      <c r="T64" s="27"/>
    </row>
    <row r="65" spans="1:20" x14ac:dyDescent="0.25">
      <c r="A65" s="20">
        <v>3730</v>
      </c>
      <c r="B65" s="22" t="s">
        <v>3727</v>
      </c>
      <c r="C65" s="20" t="s">
        <v>7840</v>
      </c>
      <c r="D65" s="23">
        <v>1000</v>
      </c>
      <c r="E65" s="24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8342</v>
      </c>
      <c r="O65" s="25" t="s">
        <v>8273</v>
      </c>
      <c r="P65" s="20" t="s">
        <v>8274</v>
      </c>
      <c r="Q65" s="26">
        <v>10</v>
      </c>
      <c r="R65" s="20">
        <v>100</v>
      </c>
      <c r="S65" s="27"/>
      <c r="T65" s="27"/>
    </row>
    <row r="66" spans="1:20" x14ac:dyDescent="0.25">
      <c r="A66" s="20">
        <v>3731</v>
      </c>
      <c r="B66" s="22" t="s">
        <v>3728</v>
      </c>
      <c r="C66" s="20" t="s">
        <v>7841</v>
      </c>
      <c r="D66" s="23">
        <v>5500</v>
      </c>
      <c r="E66" s="24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8342</v>
      </c>
      <c r="O66" s="25" t="s">
        <v>8273</v>
      </c>
      <c r="P66" s="20" t="s">
        <v>8274</v>
      </c>
      <c r="Q66" s="26">
        <v>11</v>
      </c>
      <c r="R66" s="20">
        <v>51.67</v>
      </c>
      <c r="S66" s="27"/>
      <c r="T66" s="27"/>
    </row>
    <row r="67" spans="1:20" x14ac:dyDescent="0.25">
      <c r="A67" s="20">
        <v>3733</v>
      </c>
      <c r="B67" s="22" t="s">
        <v>3730</v>
      </c>
      <c r="C67" s="20" t="s">
        <v>7843</v>
      </c>
      <c r="D67" s="23">
        <v>1500</v>
      </c>
      <c r="E67" s="24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8342</v>
      </c>
      <c r="O67" s="25" t="s">
        <v>8273</v>
      </c>
      <c r="P67" s="20" t="s">
        <v>8274</v>
      </c>
      <c r="Q67" s="26">
        <v>0</v>
      </c>
      <c r="R67" s="20">
        <v>0</v>
      </c>
      <c r="S67" s="27"/>
      <c r="T67" s="27"/>
    </row>
    <row r="68" spans="1:20" x14ac:dyDescent="0.25">
      <c r="A68" s="20">
        <v>3734</v>
      </c>
      <c r="B68" s="22" t="s">
        <v>3731</v>
      </c>
      <c r="C68" s="20" t="s">
        <v>7844</v>
      </c>
      <c r="D68" s="23">
        <v>1500</v>
      </c>
      <c r="E68" s="24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8342</v>
      </c>
      <c r="O68" s="25" t="s">
        <v>8273</v>
      </c>
      <c r="P68" s="20" t="s">
        <v>8274</v>
      </c>
      <c r="Q68" s="26">
        <v>28</v>
      </c>
      <c r="R68" s="20">
        <v>61</v>
      </c>
      <c r="S68" s="27"/>
      <c r="T68" s="27"/>
    </row>
    <row r="69" spans="1:20" x14ac:dyDescent="0.25">
      <c r="A69" s="20">
        <v>3737</v>
      </c>
      <c r="B69" s="22" t="s">
        <v>3734</v>
      </c>
      <c r="C69" s="20" t="s">
        <v>7847</v>
      </c>
      <c r="D69" s="23">
        <v>700</v>
      </c>
      <c r="E69" s="24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8342</v>
      </c>
      <c r="O69" s="25" t="s">
        <v>8273</v>
      </c>
      <c r="P69" s="20" t="s">
        <v>8274</v>
      </c>
      <c r="Q69" s="26">
        <v>21</v>
      </c>
      <c r="R69" s="20">
        <v>37.5</v>
      </c>
      <c r="S69" s="27"/>
      <c r="T69" s="27"/>
    </row>
    <row r="70" spans="1:20" x14ac:dyDescent="0.25">
      <c r="A70" s="20">
        <v>3740</v>
      </c>
      <c r="B70" s="22" t="s">
        <v>3737</v>
      </c>
      <c r="C70" s="20" t="s">
        <v>7850</v>
      </c>
      <c r="D70" s="23">
        <v>2000</v>
      </c>
      <c r="E70" s="24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8342</v>
      </c>
      <c r="O70" s="25" t="s">
        <v>8273</v>
      </c>
      <c r="P70" s="20" t="s">
        <v>8274</v>
      </c>
      <c r="Q70" s="26">
        <v>18</v>
      </c>
      <c r="R70" s="20">
        <v>25.57</v>
      </c>
      <c r="S70" s="27"/>
      <c r="T70" s="27"/>
    </row>
    <row r="71" spans="1:20" x14ac:dyDescent="0.25">
      <c r="A71" s="20">
        <v>3741</v>
      </c>
      <c r="B71" s="22" t="s">
        <v>3738</v>
      </c>
      <c r="C71" s="20" t="s">
        <v>7851</v>
      </c>
      <c r="D71" s="23">
        <v>20000</v>
      </c>
      <c r="E71" s="24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8342</v>
      </c>
      <c r="O71" s="25" t="s">
        <v>8273</v>
      </c>
      <c r="P71" s="20" t="s">
        <v>8274</v>
      </c>
      <c r="Q71" s="26">
        <v>0</v>
      </c>
      <c r="R71" s="20">
        <v>0</v>
      </c>
      <c r="S71" s="27"/>
      <c r="T71" s="27"/>
    </row>
    <row r="72" spans="1:20" x14ac:dyDescent="0.25">
      <c r="A72" s="20">
        <v>3742</v>
      </c>
      <c r="B72" s="22" t="s">
        <v>3739</v>
      </c>
      <c r="C72" s="20" t="s">
        <v>7852</v>
      </c>
      <c r="D72" s="23">
        <v>5000</v>
      </c>
      <c r="E72" s="24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8342</v>
      </c>
      <c r="O72" s="25" t="s">
        <v>8273</v>
      </c>
      <c r="P72" s="20" t="s">
        <v>8274</v>
      </c>
      <c r="Q72" s="26">
        <v>2</v>
      </c>
      <c r="R72" s="20">
        <v>25</v>
      </c>
      <c r="S72" s="27"/>
      <c r="T72" s="27"/>
    </row>
    <row r="73" spans="1:20" x14ac:dyDescent="0.25">
      <c r="A73" s="20">
        <v>3743</v>
      </c>
      <c r="B73" s="22" t="s">
        <v>3740</v>
      </c>
      <c r="C73" s="20" t="s">
        <v>7853</v>
      </c>
      <c r="D73" s="23">
        <v>2200</v>
      </c>
      <c r="E73" s="24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8342</v>
      </c>
      <c r="O73" s="25" t="s">
        <v>8273</v>
      </c>
      <c r="P73" s="20" t="s">
        <v>8274</v>
      </c>
      <c r="Q73" s="26">
        <v>0</v>
      </c>
      <c r="R73" s="20">
        <v>0</v>
      </c>
      <c r="S73" s="27"/>
      <c r="T73" s="27"/>
    </row>
    <row r="74" spans="1:20" x14ac:dyDescent="0.25">
      <c r="A74" s="20">
        <v>3744</v>
      </c>
      <c r="B74" s="22" t="s">
        <v>3741</v>
      </c>
      <c r="C74" s="20" t="s">
        <v>7854</v>
      </c>
      <c r="D74" s="23">
        <v>1200</v>
      </c>
      <c r="E74" s="24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8342</v>
      </c>
      <c r="O74" s="25" t="s">
        <v>8273</v>
      </c>
      <c r="P74" s="20" t="s">
        <v>8274</v>
      </c>
      <c r="Q74" s="26">
        <v>0</v>
      </c>
      <c r="R74" s="20">
        <v>0</v>
      </c>
      <c r="S74" s="27"/>
      <c r="T74" s="27"/>
    </row>
    <row r="75" spans="1:20" x14ac:dyDescent="0.25">
      <c r="A75" s="20">
        <v>3745</v>
      </c>
      <c r="B75" s="22" t="s">
        <v>3742</v>
      </c>
      <c r="C75" s="20" t="s">
        <v>7855</v>
      </c>
      <c r="D75" s="23">
        <v>100</v>
      </c>
      <c r="E75" s="24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8342</v>
      </c>
      <c r="O75" s="25" t="s">
        <v>8273</v>
      </c>
      <c r="P75" s="20" t="s">
        <v>8274</v>
      </c>
      <c r="Q75" s="26">
        <v>10</v>
      </c>
      <c r="R75" s="20">
        <v>10</v>
      </c>
      <c r="S75" s="27"/>
      <c r="T75" s="27"/>
    </row>
    <row r="76" spans="1:20" x14ac:dyDescent="0.25">
      <c r="A76" s="20">
        <v>3746</v>
      </c>
      <c r="B76" s="22" t="s">
        <v>3743</v>
      </c>
      <c r="C76" s="20" t="s">
        <v>7856</v>
      </c>
      <c r="D76" s="23">
        <v>8500</v>
      </c>
      <c r="E76" s="24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8342</v>
      </c>
      <c r="O76" s="25" t="s">
        <v>8273</v>
      </c>
      <c r="P76" s="20" t="s">
        <v>8274</v>
      </c>
      <c r="Q76" s="26">
        <v>2</v>
      </c>
      <c r="R76" s="20">
        <v>202</v>
      </c>
      <c r="S76" s="27"/>
      <c r="T76" s="27"/>
    </row>
    <row r="77" spans="1:20" x14ac:dyDescent="0.25">
      <c r="A77" s="20">
        <v>3841</v>
      </c>
      <c r="B77" s="22" t="s">
        <v>3838</v>
      </c>
      <c r="C77" s="20" t="s">
        <v>7950</v>
      </c>
      <c r="D77" s="23">
        <v>10000</v>
      </c>
      <c r="E77" s="24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8342</v>
      </c>
      <c r="O77" s="25" t="s">
        <v>8273</v>
      </c>
      <c r="P77" s="20" t="s">
        <v>8274</v>
      </c>
      <c r="Q77" s="26">
        <v>9</v>
      </c>
      <c r="R77" s="20">
        <v>25.65</v>
      </c>
      <c r="S77" s="27"/>
      <c r="T77" s="27"/>
    </row>
    <row r="78" spans="1:20" x14ac:dyDescent="0.25">
      <c r="A78" s="20">
        <v>3843</v>
      </c>
      <c r="B78" s="22" t="s">
        <v>3840</v>
      </c>
      <c r="C78" s="20" t="s">
        <v>7952</v>
      </c>
      <c r="D78" s="23">
        <v>5000</v>
      </c>
      <c r="E78" s="24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8342</v>
      </c>
      <c r="O78" s="25" t="s">
        <v>8273</v>
      </c>
      <c r="P78" s="20" t="s">
        <v>8274</v>
      </c>
      <c r="Q78" s="26">
        <v>21</v>
      </c>
      <c r="R78" s="20">
        <v>56.05</v>
      </c>
      <c r="S78" s="27"/>
      <c r="T78" s="27"/>
    </row>
    <row r="79" spans="1:20" x14ac:dyDescent="0.25">
      <c r="A79" s="20">
        <v>3844</v>
      </c>
      <c r="B79" s="22" t="s">
        <v>3841</v>
      </c>
      <c r="C79" s="20" t="s">
        <v>7953</v>
      </c>
      <c r="D79" s="23">
        <v>9800</v>
      </c>
      <c r="E79" s="24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8342</v>
      </c>
      <c r="O79" s="25" t="s">
        <v>8273</v>
      </c>
      <c r="P79" s="20" t="s">
        <v>8274</v>
      </c>
      <c r="Q79" s="26">
        <v>41</v>
      </c>
      <c r="R79" s="20">
        <v>81.319999999999993</v>
      </c>
      <c r="S79" s="27"/>
      <c r="T79" s="27"/>
    </row>
    <row r="80" spans="1:20" x14ac:dyDescent="0.25">
      <c r="A80" s="20">
        <v>3845</v>
      </c>
      <c r="B80" s="22" t="s">
        <v>3842</v>
      </c>
      <c r="C80" s="20" t="s">
        <v>7954</v>
      </c>
      <c r="D80" s="23">
        <v>40000</v>
      </c>
      <c r="E80" s="24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8342</v>
      </c>
      <c r="O80" s="25" t="s">
        <v>8273</v>
      </c>
      <c r="P80" s="20" t="s">
        <v>8274</v>
      </c>
      <c r="Q80" s="26">
        <v>2</v>
      </c>
      <c r="R80" s="20">
        <v>70.17</v>
      </c>
      <c r="S80" s="27"/>
      <c r="T80" s="27"/>
    </row>
    <row r="81" spans="1:20" x14ac:dyDescent="0.25">
      <c r="A81" s="20">
        <v>3846</v>
      </c>
      <c r="B81" s="22" t="s">
        <v>3843</v>
      </c>
      <c r="C81" s="20" t="s">
        <v>7955</v>
      </c>
      <c r="D81" s="23">
        <v>7000</v>
      </c>
      <c r="E81" s="24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8342</v>
      </c>
      <c r="O81" s="25" t="s">
        <v>8273</v>
      </c>
      <c r="P81" s="20" t="s">
        <v>8274</v>
      </c>
      <c r="Q81" s="26">
        <v>3</v>
      </c>
      <c r="R81" s="20">
        <v>23.63</v>
      </c>
      <c r="S81" s="27"/>
      <c r="T81" s="27"/>
    </row>
    <row r="82" spans="1:20" x14ac:dyDescent="0.25">
      <c r="A82" s="20">
        <v>3847</v>
      </c>
      <c r="B82" s="22" t="s">
        <v>3844</v>
      </c>
      <c r="C82" s="20" t="s">
        <v>7956</v>
      </c>
      <c r="D82" s="23">
        <v>10500</v>
      </c>
      <c r="E82" s="24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8342</v>
      </c>
      <c r="O82" s="25" t="s">
        <v>8273</v>
      </c>
      <c r="P82" s="20" t="s">
        <v>8274</v>
      </c>
      <c r="Q82" s="26">
        <v>16</v>
      </c>
      <c r="R82" s="20">
        <v>188.56</v>
      </c>
      <c r="S82" s="27"/>
      <c r="T82" s="27"/>
    </row>
    <row r="83" spans="1:20" x14ac:dyDescent="0.25">
      <c r="A83" s="20">
        <v>3848</v>
      </c>
      <c r="B83" s="22" t="s">
        <v>3845</v>
      </c>
      <c r="C83" s="20" t="s">
        <v>7957</v>
      </c>
      <c r="D83" s="23">
        <v>13000</v>
      </c>
      <c r="E83" s="24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8342</v>
      </c>
      <c r="O83" s="25" t="s">
        <v>8273</v>
      </c>
      <c r="P83" s="20" t="s">
        <v>8274</v>
      </c>
      <c r="Q83" s="26">
        <v>16</v>
      </c>
      <c r="R83" s="20">
        <v>49.51</v>
      </c>
      <c r="S83" s="27"/>
      <c r="T83" s="27"/>
    </row>
    <row r="84" spans="1:20" x14ac:dyDescent="0.25">
      <c r="A84" s="20">
        <v>3850</v>
      </c>
      <c r="B84" s="22" t="s">
        <v>3847</v>
      </c>
      <c r="C84" s="20" t="s">
        <v>7959</v>
      </c>
      <c r="D84" s="23">
        <v>1000</v>
      </c>
      <c r="E84" s="24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8342</v>
      </c>
      <c r="O84" s="25" t="s">
        <v>8273</v>
      </c>
      <c r="P84" s="20" t="s">
        <v>8274</v>
      </c>
      <c r="Q84" s="26">
        <v>4</v>
      </c>
      <c r="R84" s="20">
        <v>9.5</v>
      </c>
      <c r="S84" s="27"/>
      <c r="T84" s="27"/>
    </row>
    <row r="85" spans="1:20" x14ac:dyDescent="0.25">
      <c r="A85" s="20">
        <v>3852</v>
      </c>
      <c r="B85" s="22" t="s">
        <v>3849</v>
      </c>
      <c r="C85" s="20" t="s">
        <v>7961</v>
      </c>
      <c r="D85" s="23">
        <v>10000</v>
      </c>
      <c r="E85" s="24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8342</v>
      </c>
      <c r="O85" s="25" t="s">
        <v>8273</v>
      </c>
      <c r="P85" s="20" t="s">
        <v>8274</v>
      </c>
      <c r="Q85" s="26">
        <v>0</v>
      </c>
      <c r="R85" s="20">
        <v>10</v>
      </c>
      <c r="S85" s="27"/>
      <c r="T85" s="27"/>
    </row>
    <row r="86" spans="1:20" x14ac:dyDescent="0.25">
      <c r="A86" s="20">
        <v>3853</v>
      </c>
      <c r="B86" s="22" t="s">
        <v>3850</v>
      </c>
      <c r="C86" s="20" t="s">
        <v>7962</v>
      </c>
      <c r="D86" s="23">
        <v>100000</v>
      </c>
      <c r="E86" s="24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8342</v>
      </c>
      <c r="O86" s="25" t="s">
        <v>8273</v>
      </c>
      <c r="P86" s="20" t="s">
        <v>8274</v>
      </c>
      <c r="Q86" s="26">
        <v>0</v>
      </c>
      <c r="R86" s="20">
        <v>13</v>
      </c>
      <c r="S86" s="27"/>
      <c r="T86" s="27"/>
    </row>
    <row r="87" spans="1:20" x14ac:dyDescent="0.25">
      <c r="A87" s="20">
        <v>3854</v>
      </c>
      <c r="B87" s="22" t="s">
        <v>3851</v>
      </c>
      <c r="C87" s="20" t="s">
        <v>7963</v>
      </c>
      <c r="D87" s="23">
        <v>11000</v>
      </c>
      <c r="E87" s="24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8342</v>
      </c>
      <c r="O87" s="25" t="s">
        <v>8273</v>
      </c>
      <c r="P87" s="20" t="s">
        <v>8274</v>
      </c>
      <c r="Q87" s="26">
        <v>16</v>
      </c>
      <c r="R87" s="20">
        <v>89.4</v>
      </c>
      <c r="S87" s="27"/>
      <c r="T87" s="27"/>
    </row>
    <row r="88" spans="1:20" x14ac:dyDescent="0.25">
      <c r="A88" s="20">
        <v>3855</v>
      </c>
      <c r="B88" s="22" t="s">
        <v>3852</v>
      </c>
      <c r="C88" s="20" t="s">
        <v>7964</v>
      </c>
      <c r="D88" s="23">
        <v>1000</v>
      </c>
      <c r="E88" s="24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8342</v>
      </c>
      <c r="O88" s="25" t="s">
        <v>8273</v>
      </c>
      <c r="P88" s="20" t="s">
        <v>8274</v>
      </c>
      <c r="Q88" s="26">
        <v>3</v>
      </c>
      <c r="R88" s="20">
        <v>25</v>
      </c>
      <c r="S88" s="27"/>
      <c r="T88" s="27"/>
    </row>
    <row r="89" spans="1:20" x14ac:dyDescent="0.25">
      <c r="A89" s="20">
        <v>3856</v>
      </c>
      <c r="B89" s="22" t="s">
        <v>3853</v>
      </c>
      <c r="C89" s="20" t="s">
        <v>7965</v>
      </c>
      <c r="D89" s="23">
        <v>5000</v>
      </c>
      <c r="E89" s="24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8342</v>
      </c>
      <c r="O89" s="25" t="s">
        <v>8273</v>
      </c>
      <c r="P89" s="20" t="s">
        <v>8274</v>
      </c>
      <c r="Q89" s="26">
        <v>0</v>
      </c>
      <c r="R89" s="20">
        <v>1</v>
      </c>
      <c r="S89" s="27"/>
      <c r="T89" s="27"/>
    </row>
    <row r="90" spans="1:20" x14ac:dyDescent="0.25">
      <c r="A90" s="20">
        <v>3857</v>
      </c>
      <c r="B90" s="22" t="s">
        <v>3854</v>
      </c>
      <c r="C90" s="20" t="s">
        <v>7966</v>
      </c>
      <c r="D90" s="23">
        <v>5000</v>
      </c>
      <c r="E90" s="24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8342</v>
      </c>
      <c r="O90" s="25" t="s">
        <v>8273</v>
      </c>
      <c r="P90" s="20" t="s">
        <v>8274</v>
      </c>
      <c r="Q90" s="26">
        <v>5</v>
      </c>
      <c r="R90" s="20">
        <v>65</v>
      </c>
      <c r="S90" s="27"/>
      <c r="T90" s="27"/>
    </row>
    <row r="91" spans="1:20" x14ac:dyDescent="0.25">
      <c r="A91" s="20">
        <v>3859</v>
      </c>
      <c r="B91" s="22" t="s">
        <v>3856</v>
      </c>
      <c r="C91" s="20" t="s">
        <v>7968</v>
      </c>
      <c r="D91" s="23">
        <v>2500</v>
      </c>
      <c r="E91" s="24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8342</v>
      </c>
      <c r="O91" s="25" t="s">
        <v>8273</v>
      </c>
      <c r="P91" s="20" t="s">
        <v>8274</v>
      </c>
      <c r="Q91" s="26">
        <v>0</v>
      </c>
      <c r="R91" s="20">
        <v>1</v>
      </c>
      <c r="S91" s="27"/>
      <c r="T91" s="27"/>
    </row>
    <row r="92" spans="1:20" x14ac:dyDescent="0.25">
      <c r="A92" s="20">
        <v>3860</v>
      </c>
      <c r="B92" s="22" t="s">
        <v>3857</v>
      </c>
      <c r="C92" s="20" t="s">
        <v>7969</v>
      </c>
      <c r="D92" s="23">
        <v>6000</v>
      </c>
      <c r="E92" s="24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8342</v>
      </c>
      <c r="O92" s="25" t="s">
        <v>8273</v>
      </c>
      <c r="P92" s="20" t="s">
        <v>8274</v>
      </c>
      <c r="Q92" s="26">
        <v>18</v>
      </c>
      <c r="R92" s="20">
        <v>81.540000000000006</v>
      </c>
      <c r="S92" s="27"/>
      <c r="T92" s="27"/>
    </row>
    <row r="93" spans="1:20" x14ac:dyDescent="0.25">
      <c r="A93" s="20">
        <v>3861</v>
      </c>
      <c r="B93" s="22" t="s">
        <v>3858</v>
      </c>
      <c r="C93" s="20" t="s">
        <v>7970</v>
      </c>
      <c r="D93" s="23">
        <v>2000</v>
      </c>
      <c r="E93" s="24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8342</v>
      </c>
      <c r="O93" s="25" t="s">
        <v>8273</v>
      </c>
      <c r="P93" s="20" t="s">
        <v>8274</v>
      </c>
      <c r="Q93" s="26">
        <v>5</v>
      </c>
      <c r="R93" s="20">
        <v>100</v>
      </c>
      <c r="S93" s="27"/>
      <c r="T93" s="27"/>
    </row>
    <row r="94" spans="1:20" x14ac:dyDescent="0.25">
      <c r="A94" s="20">
        <v>3862</v>
      </c>
      <c r="B94" s="22" t="s">
        <v>3859</v>
      </c>
      <c r="C94" s="20" t="s">
        <v>7971</v>
      </c>
      <c r="D94" s="23">
        <v>7500</v>
      </c>
      <c r="E94" s="24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8342</v>
      </c>
      <c r="O94" s="25" t="s">
        <v>8273</v>
      </c>
      <c r="P94" s="20" t="s">
        <v>8274</v>
      </c>
      <c r="Q94" s="26">
        <v>0</v>
      </c>
      <c r="R94" s="20">
        <v>1</v>
      </c>
      <c r="S94" s="27"/>
      <c r="T94" s="27"/>
    </row>
    <row r="95" spans="1:20" x14ac:dyDescent="0.25">
      <c r="A95" s="20">
        <v>3863</v>
      </c>
      <c r="B95" s="22" t="s">
        <v>3860</v>
      </c>
      <c r="C95" s="20" t="s">
        <v>7972</v>
      </c>
      <c r="D95" s="23">
        <v>6000</v>
      </c>
      <c r="E95" s="24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8342</v>
      </c>
      <c r="O95" s="25" t="s">
        <v>8273</v>
      </c>
      <c r="P95" s="20" t="s">
        <v>8274</v>
      </c>
      <c r="Q95" s="26">
        <v>0</v>
      </c>
      <c r="R95" s="20">
        <v>0</v>
      </c>
      <c r="S95" s="27"/>
      <c r="T95" s="27"/>
    </row>
    <row r="96" spans="1:20" x14ac:dyDescent="0.25">
      <c r="A96" s="20">
        <v>3864</v>
      </c>
      <c r="B96" s="22" t="s">
        <v>3861</v>
      </c>
      <c r="C96" s="20" t="s">
        <v>7973</v>
      </c>
      <c r="D96" s="23">
        <v>5000</v>
      </c>
      <c r="E96" s="24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8342</v>
      </c>
      <c r="O96" s="25" t="s">
        <v>8273</v>
      </c>
      <c r="P96" s="20" t="s">
        <v>8274</v>
      </c>
      <c r="Q96" s="26">
        <v>1</v>
      </c>
      <c r="R96" s="20">
        <v>20</v>
      </c>
      <c r="S96" s="27"/>
      <c r="T96" s="27"/>
    </row>
    <row r="97" spans="1:20" x14ac:dyDescent="0.25">
      <c r="A97" s="20">
        <v>3866</v>
      </c>
      <c r="B97" s="22" t="s">
        <v>3863</v>
      </c>
      <c r="C97" s="20" t="s">
        <v>7975</v>
      </c>
      <c r="D97" s="23">
        <v>2000</v>
      </c>
      <c r="E97" s="24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8342</v>
      </c>
      <c r="O97" s="25" t="s">
        <v>8273</v>
      </c>
      <c r="P97" s="20" t="s">
        <v>8274</v>
      </c>
      <c r="Q97" s="26">
        <v>1</v>
      </c>
      <c r="R97" s="20">
        <v>5.5</v>
      </c>
      <c r="S97" s="27"/>
      <c r="T97" s="27"/>
    </row>
    <row r="98" spans="1:20" x14ac:dyDescent="0.25">
      <c r="A98" s="20">
        <v>3867</v>
      </c>
      <c r="B98" s="22" t="s">
        <v>3864</v>
      </c>
      <c r="C98" s="20" t="s">
        <v>7976</v>
      </c>
      <c r="D98" s="23">
        <v>2000</v>
      </c>
      <c r="E98" s="24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8342</v>
      </c>
      <c r="O98" s="25" t="s">
        <v>8273</v>
      </c>
      <c r="P98" s="20" t="s">
        <v>8274</v>
      </c>
      <c r="Q98" s="26">
        <v>13</v>
      </c>
      <c r="R98" s="20">
        <v>50.2</v>
      </c>
      <c r="S98" s="27"/>
      <c r="T98" s="27"/>
    </row>
    <row r="99" spans="1:20" x14ac:dyDescent="0.25">
      <c r="A99" s="20">
        <v>3889</v>
      </c>
      <c r="B99" s="22" t="s">
        <v>3886</v>
      </c>
      <c r="C99" s="20" t="s">
        <v>7997</v>
      </c>
      <c r="D99" s="23">
        <v>8000</v>
      </c>
      <c r="E99" s="24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8342</v>
      </c>
      <c r="O99" s="25" t="s">
        <v>8273</v>
      </c>
      <c r="P99" s="20" t="s">
        <v>8274</v>
      </c>
      <c r="Q99" s="26">
        <v>1</v>
      </c>
      <c r="R99" s="20">
        <v>13.11</v>
      </c>
      <c r="S99" s="27"/>
      <c r="T99" s="27"/>
    </row>
    <row r="100" spans="1:20" x14ac:dyDescent="0.25">
      <c r="A100" s="20">
        <v>3890</v>
      </c>
      <c r="B100" s="22" t="s">
        <v>3887</v>
      </c>
      <c r="C100" s="20" t="s">
        <v>7998</v>
      </c>
      <c r="D100" s="23">
        <v>15000</v>
      </c>
      <c r="E100" s="24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8342</v>
      </c>
      <c r="O100" s="25" t="s">
        <v>8273</v>
      </c>
      <c r="P100" s="20" t="s">
        <v>8274</v>
      </c>
      <c r="Q100" s="26">
        <v>17</v>
      </c>
      <c r="R100" s="20">
        <v>315.5</v>
      </c>
      <c r="S100" s="27"/>
      <c r="T100" s="27"/>
    </row>
    <row r="101" spans="1:20" x14ac:dyDescent="0.25">
      <c r="A101" s="20">
        <v>3891</v>
      </c>
      <c r="B101" s="22" t="s">
        <v>3888</v>
      </c>
      <c r="C101" s="20" t="s">
        <v>7999</v>
      </c>
      <c r="D101" s="23">
        <v>800</v>
      </c>
      <c r="E101" s="24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8342</v>
      </c>
      <c r="O101" s="25" t="s">
        <v>8273</v>
      </c>
      <c r="P101" s="20" t="s">
        <v>8274</v>
      </c>
      <c r="Q101" s="26">
        <v>33</v>
      </c>
      <c r="R101" s="20">
        <v>37.14</v>
      </c>
      <c r="S101" s="27"/>
      <c r="T101" s="27"/>
    </row>
    <row r="102" spans="1:20" x14ac:dyDescent="0.25">
      <c r="A102" s="20">
        <v>3892</v>
      </c>
      <c r="B102" s="22" t="s">
        <v>3889</v>
      </c>
      <c r="C102" s="20" t="s">
        <v>8000</v>
      </c>
      <c r="D102" s="23">
        <v>1000</v>
      </c>
      <c r="E102" s="24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8342</v>
      </c>
      <c r="O102" s="25" t="s">
        <v>8273</v>
      </c>
      <c r="P102" s="20" t="s">
        <v>8274</v>
      </c>
      <c r="Q102" s="26">
        <v>0</v>
      </c>
      <c r="R102" s="20">
        <v>0</v>
      </c>
      <c r="S102" s="27"/>
      <c r="T102" s="27"/>
    </row>
    <row r="103" spans="1:20" x14ac:dyDescent="0.25">
      <c r="A103" s="20">
        <v>3893</v>
      </c>
      <c r="B103" s="22" t="s">
        <v>3890</v>
      </c>
      <c r="C103" s="20" t="s">
        <v>8001</v>
      </c>
      <c r="D103" s="23">
        <v>50000</v>
      </c>
      <c r="E103" s="24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8342</v>
      </c>
      <c r="O103" s="25" t="s">
        <v>8273</v>
      </c>
      <c r="P103" s="20" t="s">
        <v>8274</v>
      </c>
      <c r="Q103" s="26">
        <v>22</v>
      </c>
      <c r="R103" s="20">
        <v>128.27000000000001</v>
      </c>
      <c r="S103" s="27"/>
      <c r="T103" s="27"/>
    </row>
    <row r="104" spans="1:20" x14ac:dyDescent="0.25">
      <c r="A104" s="20">
        <v>3894</v>
      </c>
      <c r="B104" s="22" t="s">
        <v>3891</v>
      </c>
      <c r="C104" s="20" t="s">
        <v>8002</v>
      </c>
      <c r="D104" s="23">
        <v>15000</v>
      </c>
      <c r="E104" s="24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8342</v>
      </c>
      <c r="O104" s="25" t="s">
        <v>8273</v>
      </c>
      <c r="P104" s="20" t="s">
        <v>8274</v>
      </c>
      <c r="Q104" s="26">
        <v>3</v>
      </c>
      <c r="R104" s="20">
        <v>47.27</v>
      </c>
      <c r="S104" s="27"/>
      <c r="T104" s="27"/>
    </row>
    <row r="105" spans="1:20" x14ac:dyDescent="0.25">
      <c r="A105" s="20">
        <v>3895</v>
      </c>
      <c r="B105" s="22" t="s">
        <v>3892</v>
      </c>
      <c r="C105" s="20" t="s">
        <v>8003</v>
      </c>
      <c r="D105" s="23">
        <v>1000</v>
      </c>
      <c r="E105" s="24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8342</v>
      </c>
      <c r="O105" s="25" t="s">
        <v>8273</v>
      </c>
      <c r="P105" s="20" t="s">
        <v>8274</v>
      </c>
      <c r="Q105" s="26">
        <v>5</v>
      </c>
      <c r="R105" s="20">
        <v>50</v>
      </c>
      <c r="S105" s="27"/>
      <c r="T105" s="27"/>
    </row>
    <row r="106" spans="1:20" x14ac:dyDescent="0.25">
      <c r="A106" s="20">
        <v>3896</v>
      </c>
      <c r="B106" s="22" t="s">
        <v>3893</v>
      </c>
      <c r="C106" s="20" t="s">
        <v>8004</v>
      </c>
      <c r="D106" s="23">
        <v>1600</v>
      </c>
      <c r="E106" s="24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8342</v>
      </c>
      <c r="O106" s="25" t="s">
        <v>8273</v>
      </c>
      <c r="P106" s="20" t="s">
        <v>8274</v>
      </c>
      <c r="Q106" s="26">
        <v>11</v>
      </c>
      <c r="R106" s="20">
        <v>42.5</v>
      </c>
      <c r="S106" s="27"/>
      <c r="T106" s="27"/>
    </row>
    <row r="107" spans="1:20" x14ac:dyDescent="0.25">
      <c r="A107" s="20">
        <v>3899</v>
      </c>
      <c r="B107" s="22" t="s">
        <v>3896</v>
      </c>
      <c r="C107" s="20" t="s">
        <v>8007</v>
      </c>
      <c r="D107" s="23">
        <v>10000</v>
      </c>
      <c r="E107" s="24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8342</v>
      </c>
      <c r="O107" s="25" t="s">
        <v>8273</v>
      </c>
      <c r="P107" s="20" t="s">
        <v>8274</v>
      </c>
      <c r="Q107" s="26">
        <v>1</v>
      </c>
      <c r="R107" s="20">
        <v>62.5</v>
      </c>
      <c r="S107" s="27"/>
      <c r="T107" s="27"/>
    </row>
    <row r="108" spans="1:20" x14ac:dyDescent="0.25">
      <c r="A108" s="20">
        <v>3900</v>
      </c>
      <c r="B108" s="22" t="s">
        <v>3897</v>
      </c>
      <c r="C108" s="20" t="s">
        <v>8008</v>
      </c>
      <c r="D108" s="23">
        <v>2500</v>
      </c>
      <c r="E108" s="24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8342</v>
      </c>
      <c r="O108" s="25" t="s">
        <v>8273</v>
      </c>
      <c r="P108" s="20" t="s">
        <v>8274</v>
      </c>
      <c r="Q108" s="26">
        <v>5</v>
      </c>
      <c r="R108" s="20">
        <v>27</v>
      </c>
      <c r="S108" s="27"/>
      <c r="T108" s="27"/>
    </row>
    <row r="109" spans="1:20" x14ac:dyDescent="0.25">
      <c r="A109" s="20">
        <v>3901</v>
      </c>
      <c r="B109" s="22" t="s">
        <v>3898</v>
      </c>
      <c r="C109" s="20" t="s">
        <v>8009</v>
      </c>
      <c r="D109" s="23">
        <v>3000</v>
      </c>
      <c r="E109" s="24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8342</v>
      </c>
      <c r="O109" s="25" t="s">
        <v>8273</v>
      </c>
      <c r="P109" s="20" t="s">
        <v>8274</v>
      </c>
      <c r="Q109" s="26">
        <v>1</v>
      </c>
      <c r="R109" s="20">
        <v>25</v>
      </c>
      <c r="S109" s="27"/>
      <c r="T109" s="27"/>
    </row>
    <row r="110" spans="1:20" x14ac:dyDescent="0.25">
      <c r="A110" s="20">
        <v>3903</v>
      </c>
      <c r="B110" s="22" t="s">
        <v>3900</v>
      </c>
      <c r="C110" s="20" t="s">
        <v>8011</v>
      </c>
      <c r="D110" s="23">
        <v>1500</v>
      </c>
      <c r="E110" s="24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8342</v>
      </c>
      <c r="O110" s="25" t="s">
        <v>8273</v>
      </c>
      <c r="P110" s="20" t="s">
        <v>8274</v>
      </c>
      <c r="Q110" s="26">
        <v>0</v>
      </c>
      <c r="R110" s="20">
        <v>0</v>
      </c>
      <c r="S110" s="27"/>
      <c r="T110" s="27"/>
    </row>
    <row r="111" spans="1:20" x14ac:dyDescent="0.25">
      <c r="A111" s="20">
        <v>3904</v>
      </c>
      <c r="B111" s="22" t="s">
        <v>3901</v>
      </c>
      <c r="C111" s="20" t="s">
        <v>8012</v>
      </c>
      <c r="D111" s="23">
        <v>10000</v>
      </c>
      <c r="E111" s="24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8342</v>
      </c>
      <c r="O111" s="25" t="s">
        <v>8273</v>
      </c>
      <c r="P111" s="20" t="s">
        <v>8274</v>
      </c>
      <c r="Q111" s="26">
        <v>0</v>
      </c>
      <c r="R111" s="20">
        <v>1.5</v>
      </c>
      <c r="S111" s="27"/>
      <c r="T111" s="27"/>
    </row>
    <row r="112" spans="1:20" x14ac:dyDescent="0.25">
      <c r="A112" s="20">
        <v>3907</v>
      </c>
      <c r="B112" s="22" t="s">
        <v>3904</v>
      </c>
      <c r="C112" s="20" t="s">
        <v>8015</v>
      </c>
      <c r="D112" s="23">
        <v>1000</v>
      </c>
      <c r="E112" s="24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8342</v>
      </c>
      <c r="O112" s="25" t="s">
        <v>8273</v>
      </c>
      <c r="P112" s="20" t="s">
        <v>8274</v>
      </c>
      <c r="Q112" s="26">
        <v>15</v>
      </c>
      <c r="R112" s="20">
        <v>38.25</v>
      </c>
      <c r="S112" s="27"/>
      <c r="T112" s="27"/>
    </row>
    <row r="113" spans="1:20" x14ac:dyDescent="0.25">
      <c r="A113" s="20">
        <v>3908</v>
      </c>
      <c r="B113" s="22" t="s">
        <v>3905</v>
      </c>
      <c r="C113" s="20" t="s">
        <v>8016</v>
      </c>
      <c r="D113" s="23">
        <v>750</v>
      </c>
      <c r="E113" s="24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8342</v>
      </c>
      <c r="O113" s="25" t="s">
        <v>8273</v>
      </c>
      <c r="P113" s="20" t="s">
        <v>8274</v>
      </c>
      <c r="Q113" s="26">
        <v>9</v>
      </c>
      <c r="R113" s="20">
        <v>16.25</v>
      </c>
      <c r="S113" s="27"/>
      <c r="T113" s="27"/>
    </row>
    <row r="114" spans="1:20" x14ac:dyDescent="0.25">
      <c r="A114" s="20">
        <v>3909</v>
      </c>
      <c r="B114" s="22" t="s">
        <v>3906</v>
      </c>
      <c r="C114" s="20" t="s">
        <v>8017</v>
      </c>
      <c r="D114" s="23">
        <v>60000</v>
      </c>
      <c r="E114" s="24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8342</v>
      </c>
      <c r="O114" s="25" t="s">
        <v>8273</v>
      </c>
      <c r="P114" s="20" t="s">
        <v>8274</v>
      </c>
      <c r="Q114" s="26">
        <v>0</v>
      </c>
      <c r="R114" s="20">
        <v>33.75</v>
      </c>
      <c r="S114" s="27"/>
      <c r="T114" s="27"/>
    </row>
    <row r="115" spans="1:20" x14ac:dyDescent="0.25">
      <c r="A115" s="20">
        <v>3910</v>
      </c>
      <c r="B115" s="22" t="s">
        <v>3907</v>
      </c>
      <c r="C115" s="20" t="s">
        <v>8018</v>
      </c>
      <c r="D115" s="23">
        <v>6000</v>
      </c>
      <c r="E115" s="24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8342</v>
      </c>
      <c r="O115" s="25" t="s">
        <v>8273</v>
      </c>
      <c r="P115" s="20" t="s">
        <v>8274</v>
      </c>
      <c r="Q115" s="26">
        <v>3</v>
      </c>
      <c r="R115" s="20">
        <v>61.67</v>
      </c>
      <c r="S115" s="27"/>
      <c r="T115" s="27"/>
    </row>
    <row r="116" spans="1:20" x14ac:dyDescent="0.25">
      <c r="A116" s="20">
        <v>3911</v>
      </c>
      <c r="B116" s="22" t="s">
        <v>3908</v>
      </c>
      <c r="C116" s="20" t="s">
        <v>8019</v>
      </c>
      <c r="D116" s="23">
        <v>8000</v>
      </c>
      <c r="E116" s="24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8342</v>
      </c>
      <c r="O116" s="25" t="s">
        <v>8273</v>
      </c>
      <c r="P116" s="20" t="s">
        <v>8274</v>
      </c>
      <c r="Q116" s="26">
        <v>37</v>
      </c>
      <c r="R116" s="20">
        <v>83.14</v>
      </c>
      <c r="S116" s="27"/>
      <c r="T116" s="27"/>
    </row>
    <row r="117" spans="1:20" x14ac:dyDescent="0.25">
      <c r="A117" s="20">
        <v>3912</v>
      </c>
      <c r="B117" s="22" t="s">
        <v>3909</v>
      </c>
      <c r="C117" s="20" t="s">
        <v>8020</v>
      </c>
      <c r="D117" s="23">
        <v>15000</v>
      </c>
      <c r="E117" s="24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8342</v>
      </c>
      <c r="O117" s="25" t="s">
        <v>8273</v>
      </c>
      <c r="P117" s="20" t="s">
        <v>8274</v>
      </c>
      <c r="Q117" s="26">
        <v>0</v>
      </c>
      <c r="R117" s="20">
        <v>1</v>
      </c>
      <c r="S117" s="27"/>
      <c r="T117" s="27"/>
    </row>
    <row r="118" spans="1:20" x14ac:dyDescent="0.25">
      <c r="A118" s="20">
        <v>3913</v>
      </c>
      <c r="B118" s="22" t="s">
        <v>3910</v>
      </c>
      <c r="C118" s="20" t="s">
        <v>8021</v>
      </c>
      <c r="D118" s="23">
        <v>10000</v>
      </c>
      <c r="E118" s="24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8342</v>
      </c>
      <c r="O118" s="25" t="s">
        <v>8273</v>
      </c>
      <c r="P118" s="20" t="s">
        <v>8274</v>
      </c>
      <c r="Q118" s="26">
        <v>10</v>
      </c>
      <c r="R118" s="20">
        <v>142.86000000000001</v>
      </c>
      <c r="S118" s="27"/>
      <c r="T118" s="27"/>
    </row>
    <row r="119" spans="1:20" x14ac:dyDescent="0.25">
      <c r="A119" s="20">
        <v>3922</v>
      </c>
      <c r="B119" s="22" t="s">
        <v>3919</v>
      </c>
      <c r="C119" s="20" t="s">
        <v>8030</v>
      </c>
      <c r="D119" s="23">
        <v>750</v>
      </c>
      <c r="E119" s="24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8342</v>
      </c>
      <c r="O119" s="25" t="s">
        <v>8273</v>
      </c>
      <c r="P119" s="20" t="s">
        <v>8274</v>
      </c>
      <c r="Q119" s="26">
        <v>8</v>
      </c>
      <c r="R119" s="20">
        <v>10.17</v>
      </c>
      <c r="S119" s="27"/>
      <c r="T119" s="27"/>
    </row>
    <row r="120" spans="1:20" x14ac:dyDescent="0.25">
      <c r="A120" s="20">
        <v>3924</v>
      </c>
      <c r="B120" s="22" t="s">
        <v>3921</v>
      </c>
      <c r="C120" s="20" t="s">
        <v>8032</v>
      </c>
      <c r="D120" s="23">
        <v>15000</v>
      </c>
      <c r="E120" s="24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8342</v>
      </c>
      <c r="O120" s="25" t="s">
        <v>8273</v>
      </c>
      <c r="P120" s="20" t="s">
        <v>8274</v>
      </c>
      <c r="Q120" s="26">
        <v>15</v>
      </c>
      <c r="R120" s="20">
        <v>57.25</v>
      </c>
      <c r="S120" s="27"/>
      <c r="T120" s="27"/>
    </row>
    <row r="121" spans="1:20" x14ac:dyDescent="0.25">
      <c r="A121" s="20">
        <v>3925</v>
      </c>
      <c r="B121" s="22" t="s">
        <v>3922</v>
      </c>
      <c r="C121" s="20" t="s">
        <v>8033</v>
      </c>
      <c r="D121" s="23">
        <v>150</v>
      </c>
      <c r="E121" s="24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8342</v>
      </c>
      <c r="O121" s="25" t="s">
        <v>8273</v>
      </c>
      <c r="P121" s="20" t="s">
        <v>8274</v>
      </c>
      <c r="Q121" s="26">
        <v>10</v>
      </c>
      <c r="R121" s="20">
        <v>5</v>
      </c>
      <c r="S121" s="27"/>
      <c r="T121" s="27"/>
    </row>
    <row r="122" spans="1:20" x14ac:dyDescent="0.25">
      <c r="A122" s="20">
        <v>3928</v>
      </c>
      <c r="B122" s="22" t="s">
        <v>3925</v>
      </c>
      <c r="C122" s="20" t="s">
        <v>8036</v>
      </c>
      <c r="D122" s="23">
        <v>5000</v>
      </c>
      <c r="E122" s="24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8342</v>
      </c>
      <c r="O122" s="25" t="s">
        <v>8273</v>
      </c>
      <c r="P122" s="20" t="s">
        <v>8274</v>
      </c>
      <c r="Q122" s="26">
        <v>13</v>
      </c>
      <c r="R122" s="20">
        <v>93</v>
      </c>
      <c r="S122" s="27"/>
      <c r="T122" s="27"/>
    </row>
    <row r="123" spans="1:20" x14ac:dyDescent="0.25">
      <c r="A123" s="20">
        <v>3929</v>
      </c>
      <c r="B123" s="22" t="s">
        <v>3926</v>
      </c>
      <c r="C123" s="20" t="s">
        <v>8037</v>
      </c>
      <c r="D123" s="23">
        <v>20000</v>
      </c>
      <c r="E123" s="24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8342</v>
      </c>
      <c r="O123" s="25" t="s">
        <v>8273</v>
      </c>
      <c r="P123" s="20" t="s">
        <v>8274</v>
      </c>
      <c r="Q123" s="26">
        <v>2</v>
      </c>
      <c r="R123" s="20">
        <v>32.36</v>
      </c>
      <c r="S123" s="27"/>
      <c r="T123" s="27"/>
    </row>
    <row r="124" spans="1:20" x14ac:dyDescent="0.25">
      <c r="A124" s="20">
        <v>3931</v>
      </c>
      <c r="B124" s="22" t="s">
        <v>3928</v>
      </c>
      <c r="C124" s="20" t="s">
        <v>8039</v>
      </c>
      <c r="D124" s="23">
        <v>8000</v>
      </c>
      <c r="E124" s="24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8342</v>
      </c>
      <c r="O124" s="25" t="s">
        <v>8273</v>
      </c>
      <c r="P124" s="20" t="s">
        <v>8274</v>
      </c>
      <c r="Q124" s="26">
        <v>0</v>
      </c>
      <c r="R124" s="20">
        <v>0</v>
      </c>
      <c r="S124" s="27"/>
      <c r="T124" s="27"/>
    </row>
    <row r="125" spans="1:20" x14ac:dyDescent="0.25">
      <c r="A125" s="20">
        <v>3932</v>
      </c>
      <c r="B125" s="22" t="s">
        <v>3929</v>
      </c>
      <c r="C125" s="20" t="s">
        <v>8040</v>
      </c>
      <c r="D125" s="23">
        <v>12000</v>
      </c>
      <c r="E125" s="24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8342</v>
      </c>
      <c r="O125" s="25" t="s">
        <v>8273</v>
      </c>
      <c r="P125" s="20" t="s">
        <v>8274</v>
      </c>
      <c r="Q125" s="26">
        <v>0</v>
      </c>
      <c r="R125" s="20">
        <v>1</v>
      </c>
      <c r="S125" s="27"/>
      <c r="T125" s="27"/>
    </row>
    <row r="126" spans="1:20" x14ac:dyDescent="0.25">
      <c r="A126" s="20">
        <v>3933</v>
      </c>
      <c r="B126" s="22" t="s">
        <v>3930</v>
      </c>
      <c r="C126" s="20" t="s">
        <v>8041</v>
      </c>
      <c r="D126" s="23">
        <v>7000</v>
      </c>
      <c r="E126" s="24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8342</v>
      </c>
      <c r="O126" s="25" t="s">
        <v>8273</v>
      </c>
      <c r="P126" s="20" t="s">
        <v>8274</v>
      </c>
      <c r="Q126" s="26">
        <v>16</v>
      </c>
      <c r="R126" s="20">
        <v>91.83</v>
      </c>
      <c r="S126" s="27"/>
      <c r="T126" s="27"/>
    </row>
    <row r="127" spans="1:20" x14ac:dyDescent="0.25">
      <c r="A127" s="20">
        <v>3934</v>
      </c>
      <c r="B127" s="22" t="s">
        <v>3931</v>
      </c>
      <c r="C127" s="20" t="s">
        <v>8042</v>
      </c>
      <c r="D127" s="23">
        <v>5000</v>
      </c>
      <c r="E127" s="24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8342</v>
      </c>
      <c r="O127" s="25" t="s">
        <v>8273</v>
      </c>
      <c r="P127" s="20" t="s">
        <v>8274</v>
      </c>
      <c r="Q127" s="26">
        <v>11</v>
      </c>
      <c r="R127" s="20">
        <v>45.83</v>
      </c>
      <c r="S127" s="27"/>
      <c r="T127" s="27"/>
    </row>
    <row r="128" spans="1:20" x14ac:dyDescent="0.25">
      <c r="A128" s="20">
        <v>3936</v>
      </c>
      <c r="B128" s="22" t="s">
        <v>3933</v>
      </c>
      <c r="C128" s="20" t="s">
        <v>8044</v>
      </c>
      <c r="D128" s="23">
        <v>20000</v>
      </c>
      <c r="E128" s="24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8342</v>
      </c>
      <c r="O128" s="25" t="s">
        <v>8273</v>
      </c>
      <c r="P128" s="20" t="s">
        <v>8274</v>
      </c>
      <c r="Q128" s="26">
        <v>0</v>
      </c>
      <c r="R128" s="20">
        <v>0</v>
      </c>
      <c r="S128" s="27"/>
      <c r="T128" s="27"/>
    </row>
    <row r="129" spans="1:20" x14ac:dyDescent="0.25">
      <c r="A129" s="20">
        <v>3937</v>
      </c>
      <c r="B129" s="22" t="s">
        <v>3934</v>
      </c>
      <c r="C129" s="20" t="s">
        <v>8045</v>
      </c>
      <c r="D129" s="23">
        <v>2885</v>
      </c>
      <c r="E129" s="24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8342</v>
      </c>
      <c r="O129" s="25" t="s">
        <v>8273</v>
      </c>
      <c r="P129" s="20" t="s">
        <v>8274</v>
      </c>
      <c r="Q129" s="26">
        <v>86</v>
      </c>
      <c r="R129" s="20">
        <v>248.5</v>
      </c>
      <c r="S129" s="27"/>
      <c r="T129" s="27"/>
    </row>
    <row r="130" spans="1:20" x14ac:dyDescent="0.25">
      <c r="A130" s="20">
        <v>3938</v>
      </c>
      <c r="B130" s="22" t="s">
        <v>3935</v>
      </c>
      <c r="C130" s="20" t="s">
        <v>8046</v>
      </c>
      <c r="D130" s="23">
        <v>3255</v>
      </c>
      <c r="E130" s="24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8342</v>
      </c>
      <c r="O130" s="25" t="s">
        <v>8273</v>
      </c>
      <c r="P130" s="20" t="s">
        <v>8274</v>
      </c>
      <c r="Q130" s="26">
        <v>12</v>
      </c>
      <c r="R130" s="20">
        <v>79.400000000000006</v>
      </c>
      <c r="S130" s="27"/>
      <c r="T130" s="27"/>
    </row>
    <row r="131" spans="1:20" x14ac:dyDescent="0.25">
      <c r="A131" s="20">
        <v>3940</v>
      </c>
      <c r="B131" s="22" t="s">
        <v>3937</v>
      </c>
      <c r="C131" s="20" t="s">
        <v>8048</v>
      </c>
      <c r="D131" s="23">
        <v>5000</v>
      </c>
      <c r="E131" s="24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8342</v>
      </c>
      <c r="O131" s="25" t="s">
        <v>8273</v>
      </c>
      <c r="P131" s="20" t="s">
        <v>8274</v>
      </c>
      <c r="Q131" s="26">
        <v>0</v>
      </c>
      <c r="R131" s="20">
        <v>5.5</v>
      </c>
      <c r="S131" s="27"/>
      <c r="T131" s="27"/>
    </row>
    <row r="132" spans="1:20" x14ac:dyDescent="0.25">
      <c r="A132" s="20">
        <v>3941</v>
      </c>
      <c r="B132" s="22" t="s">
        <v>3938</v>
      </c>
      <c r="C132" s="20" t="s">
        <v>8049</v>
      </c>
      <c r="D132" s="23">
        <v>5500</v>
      </c>
      <c r="E132" s="24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8342</v>
      </c>
      <c r="O132" s="25" t="s">
        <v>8273</v>
      </c>
      <c r="P132" s="20" t="s">
        <v>8274</v>
      </c>
      <c r="Q132" s="26">
        <v>1</v>
      </c>
      <c r="R132" s="20">
        <v>25</v>
      </c>
      <c r="S132" s="27"/>
      <c r="T132" s="27"/>
    </row>
    <row r="133" spans="1:20" x14ac:dyDescent="0.25">
      <c r="A133" s="20">
        <v>3942</v>
      </c>
      <c r="B133" s="22" t="s">
        <v>3939</v>
      </c>
      <c r="C133" s="20" t="s">
        <v>8050</v>
      </c>
      <c r="D133" s="23">
        <v>1200</v>
      </c>
      <c r="E133" s="24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8342</v>
      </c>
      <c r="O133" s="25" t="s">
        <v>8273</v>
      </c>
      <c r="P133" s="20" t="s">
        <v>8274</v>
      </c>
      <c r="Q133" s="26">
        <v>0</v>
      </c>
      <c r="R133" s="20">
        <v>0</v>
      </c>
      <c r="S133" s="27"/>
      <c r="T133" s="27"/>
    </row>
    <row r="134" spans="1:20" x14ac:dyDescent="0.25">
      <c r="A134" s="20">
        <v>3943</v>
      </c>
      <c r="B134" s="22" t="s">
        <v>3940</v>
      </c>
      <c r="C134" s="20" t="s">
        <v>8051</v>
      </c>
      <c r="D134" s="23">
        <v>5000</v>
      </c>
      <c r="E134" s="24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8342</v>
      </c>
      <c r="O134" s="25" t="s">
        <v>8273</v>
      </c>
      <c r="P134" s="20" t="s">
        <v>8274</v>
      </c>
      <c r="Q134" s="26">
        <v>36</v>
      </c>
      <c r="R134" s="20">
        <v>137.08000000000001</v>
      </c>
      <c r="S134" s="27"/>
      <c r="T134" s="27"/>
    </row>
    <row r="135" spans="1:20" x14ac:dyDescent="0.25">
      <c r="A135" s="20">
        <v>3944</v>
      </c>
      <c r="B135" s="22" t="s">
        <v>3941</v>
      </c>
      <c r="C135" s="20" t="s">
        <v>8052</v>
      </c>
      <c r="D135" s="23">
        <v>5000</v>
      </c>
      <c r="E135" s="24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8342</v>
      </c>
      <c r="O135" s="25" t="s">
        <v>8273</v>
      </c>
      <c r="P135" s="20" t="s">
        <v>8274</v>
      </c>
      <c r="Q135" s="26">
        <v>0</v>
      </c>
      <c r="R135" s="20">
        <v>0</v>
      </c>
      <c r="S135" s="27"/>
      <c r="T135" s="27"/>
    </row>
    <row r="136" spans="1:20" x14ac:dyDescent="0.25">
      <c r="A136" s="20">
        <v>3945</v>
      </c>
      <c r="B136" s="22" t="s">
        <v>3942</v>
      </c>
      <c r="C136" s="20" t="s">
        <v>8053</v>
      </c>
      <c r="D136" s="23">
        <v>2000</v>
      </c>
      <c r="E136" s="24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8342</v>
      </c>
      <c r="O136" s="25" t="s">
        <v>8273</v>
      </c>
      <c r="P136" s="20" t="s">
        <v>8274</v>
      </c>
      <c r="Q136" s="26">
        <v>0</v>
      </c>
      <c r="R136" s="20">
        <v>5</v>
      </c>
      <c r="S136" s="27"/>
      <c r="T136" s="27"/>
    </row>
    <row r="137" spans="1:20" x14ac:dyDescent="0.25">
      <c r="A137" s="20">
        <v>3946</v>
      </c>
      <c r="B137" s="22" t="s">
        <v>3943</v>
      </c>
      <c r="C137" s="20" t="s">
        <v>8054</v>
      </c>
      <c r="D137" s="23">
        <v>6000</v>
      </c>
      <c r="E137" s="24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8342</v>
      </c>
      <c r="O137" s="25" t="s">
        <v>8273</v>
      </c>
      <c r="P137" s="20" t="s">
        <v>8274</v>
      </c>
      <c r="Q137" s="26">
        <v>3</v>
      </c>
      <c r="R137" s="20">
        <v>39</v>
      </c>
      <c r="S137" s="27"/>
      <c r="T137" s="27"/>
    </row>
    <row r="138" spans="1:20" x14ac:dyDescent="0.25">
      <c r="A138" s="20">
        <v>3947</v>
      </c>
      <c r="B138" s="22" t="s">
        <v>3944</v>
      </c>
      <c r="C138" s="20" t="s">
        <v>8055</v>
      </c>
      <c r="D138" s="23">
        <v>3000</v>
      </c>
      <c r="E138" s="24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8342</v>
      </c>
      <c r="O138" s="25" t="s">
        <v>8273</v>
      </c>
      <c r="P138" s="20" t="s">
        <v>8274</v>
      </c>
      <c r="Q138" s="26">
        <v>3</v>
      </c>
      <c r="R138" s="20">
        <v>50.5</v>
      </c>
      <c r="S138" s="27"/>
      <c r="T138" s="27"/>
    </row>
    <row r="139" spans="1:20" x14ac:dyDescent="0.25">
      <c r="A139" s="20">
        <v>3950</v>
      </c>
      <c r="B139" s="22" t="s">
        <v>3947</v>
      </c>
      <c r="C139" s="20" t="s">
        <v>8058</v>
      </c>
      <c r="D139" s="23">
        <v>4000</v>
      </c>
      <c r="E139" s="24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8342</v>
      </c>
      <c r="O139" s="25" t="s">
        <v>8273</v>
      </c>
      <c r="P139" s="20" t="s">
        <v>8274</v>
      </c>
      <c r="Q139" s="26">
        <v>1</v>
      </c>
      <c r="R139" s="20">
        <v>25</v>
      </c>
      <c r="S139" s="27"/>
      <c r="T139" s="27"/>
    </row>
    <row r="140" spans="1:20" x14ac:dyDescent="0.25">
      <c r="A140" s="20">
        <v>3952</v>
      </c>
      <c r="B140" s="22" t="s">
        <v>3949</v>
      </c>
      <c r="C140" s="20" t="s">
        <v>8059</v>
      </c>
      <c r="D140" s="23">
        <v>26000</v>
      </c>
      <c r="E140" s="24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8342</v>
      </c>
      <c r="O140" s="25" t="s">
        <v>8273</v>
      </c>
      <c r="P140" s="20" t="s">
        <v>8274</v>
      </c>
      <c r="Q140" s="26">
        <v>0</v>
      </c>
      <c r="R140" s="20">
        <v>25</v>
      </c>
      <c r="S140" s="27"/>
      <c r="T140" s="27"/>
    </row>
    <row r="141" spans="1:20" x14ac:dyDescent="0.25">
      <c r="A141" s="20">
        <v>3953</v>
      </c>
      <c r="B141" s="22" t="s">
        <v>3950</v>
      </c>
      <c r="C141" s="20" t="s">
        <v>8060</v>
      </c>
      <c r="D141" s="23">
        <v>17600</v>
      </c>
      <c r="E141" s="24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8342</v>
      </c>
      <c r="O141" s="25" t="s">
        <v>8273</v>
      </c>
      <c r="P141" s="20" t="s">
        <v>8274</v>
      </c>
      <c r="Q141" s="26">
        <v>0</v>
      </c>
      <c r="R141" s="20">
        <v>0</v>
      </c>
      <c r="S141" s="27"/>
      <c r="T141" s="27"/>
    </row>
    <row r="142" spans="1:20" x14ac:dyDescent="0.25">
      <c r="A142" s="20">
        <v>3955</v>
      </c>
      <c r="B142" s="22" t="s">
        <v>3952</v>
      </c>
      <c r="C142" s="20" t="s">
        <v>8062</v>
      </c>
      <c r="D142" s="23">
        <v>1750</v>
      </c>
      <c r="E142" s="24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8342</v>
      </c>
      <c r="O142" s="25" t="s">
        <v>8273</v>
      </c>
      <c r="P142" s="20" t="s">
        <v>8274</v>
      </c>
      <c r="Q142" s="26">
        <v>24</v>
      </c>
      <c r="R142" s="20">
        <v>53.13</v>
      </c>
      <c r="S142" s="27"/>
      <c r="T142" s="27"/>
    </row>
    <row r="143" spans="1:20" x14ac:dyDescent="0.25">
      <c r="A143" s="20">
        <v>3956</v>
      </c>
      <c r="B143" s="22" t="s">
        <v>3953</v>
      </c>
      <c r="C143" s="20" t="s">
        <v>8063</v>
      </c>
      <c r="D143" s="23">
        <v>5500</v>
      </c>
      <c r="E143" s="24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8342</v>
      </c>
      <c r="O143" s="25" t="s">
        <v>8273</v>
      </c>
      <c r="P143" s="20" t="s">
        <v>8274</v>
      </c>
      <c r="Q143" s="26">
        <v>0</v>
      </c>
      <c r="R143" s="20">
        <v>0</v>
      </c>
      <c r="S143" s="27"/>
      <c r="T143" s="27"/>
    </row>
    <row r="144" spans="1:20" x14ac:dyDescent="0.25">
      <c r="A144" s="20">
        <v>3957</v>
      </c>
      <c r="B144" s="22" t="s">
        <v>3954</v>
      </c>
      <c r="C144" s="20" t="s">
        <v>8064</v>
      </c>
      <c r="D144" s="23">
        <v>28000</v>
      </c>
      <c r="E144" s="24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8342</v>
      </c>
      <c r="O144" s="25" t="s">
        <v>8273</v>
      </c>
      <c r="P144" s="20" t="s">
        <v>8274</v>
      </c>
      <c r="Q144" s="26">
        <v>0</v>
      </c>
      <c r="R144" s="20">
        <v>7</v>
      </c>
      <c r="S144" s="27"/>
      <c r="T144" s="27"/>
    </row>
    <row r="145" spans="1:20" x14ac:dyDescent="0.25">
      <c r="A145" s="20">
        <v>3958</v>
      </c>
      <c r="B145" s="22" t="s">
        <v>3955</v>
      </c>
      <c r="C145" s="20" t="s">
        <v>8065</v>
      </c>
      <c r="D145" s="23">
        <v>2000</v>
      </c>
      <c r="E145" s="24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8342</v>
      </c>
      <c r="O145" s="25" t="s">
        <v>8273</v>
      </c>
      <c r="P145" s="20" t="s">
        <v>8274</v>
      </c>
      <c r="Q145" s="26">
        <v>32</v>
      </c>
      <c r="R145" s="20">
        <v>40.06</v>
      </c>
      <c r="S145" s="27"/>
      <c r="T145" s="27"/>
    </row>
    <row r="146" spans="1:20" x14ac:dyDescent="0.25">
      <c r="A146" s="20">
        <v>3959</v>
      </c>
      <c r="B146" s="22" t="s">
        <v>3956</v>
      </c>
      <c r="C146" s="20" t="s">
        <v>8066</v>
      </c>
      <c r="D146" s="23">
        <v>1200</v>
      </c>
      <c r="E146" s="24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8342</v>
      </c>
      <c r="O146" s="25" t="s">
        <v>8273</v>
      </c>
      <c r="P146" s="20" t="s">
        <v>8274</v>
      </c>
      <c r="Q146" s="26">
        <v>24</v>
      </c>
      <c r="R146" s="20">
        <v>24.33</v>
      </c>
      <c r="S146" s="27"/>
      <c r="T146" s="27"/>
    </row>
    <row r="147" spans="1:20" x14ac:dyDescent="0.25">
      <c r="A147" s="20">
        <v>3960</v>
      </c>
      <c r="B147" s="22" t="s">
        <v>3957</v>
      </c>
      <c r="C147" s="20" t="s">
        <v>8067</v>
      </c>
      <c r="D147" s="23">
        <v>3000</v>
      </c>
      <c r="E147" s="24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8342</v>
      </c>
      <c r="O147" s="25" t="s">
        <v>8273</v>
      </c>
      <c r="P147" s="20" t="s">
        <v>8274</v>
      </c>
      <c r="Q147" s="26">
        <v>2</v>
      </c>
      <c r="R147" s="20">
        <v>11.25</v>
      </c>
      <c r="S147" s="27"/>
      <c r="T147" s="27"/>
    </row>
    <row r="148" spans="1:20" x14ac:dyDescent="0.25">
      <c r="A148" s="20">
        <v>3964</v>
      </c>
      <c r="B148" s="22" t="s">
        <v>3961</v>
      </c>
      <c r="C148" s="20" t="s">
        <v>8071</v>
      </c>
      <c r="D148" s="23">
        <v>2000</v>
      </c>
      <c r="E148" s="24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8342</v>
      </c>
      <c r="O148" s="25" t="s">
        <v>8273</v>
      </c>
      <c r="P148" s="20" t="s">
        <v>8274</v>
      </c>
      <c r="Q148" s="26">
        <v>6</v>
      </c>
      <c r="R148" s="20">
        <v>42</v>
      </c>
      <c r="S148" s="27"/>
      <c r="T148" s="27"/>
    </row>
    <row r="149" spans="1:20" x14ac:dyDescent="0.25">
      <c r="A149" s="20">
        <v>3965</v>
      </c>
      <c r="B149" s="22" t="s">
        <v>3962</v>
      </c>
      <c r="C149" s="20" t="s">
        <v>8072</v>
      </c>
      <c r="D149" s="23">
        <v>2000</v>
      </c>
      <c r="E149" s="24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8342</v>
      </c>
      <c r="O149" s="25" t="s">
        <v>8273</v>
      </c>
      <c r="P149" s="20" t="s">
        <v>8274</v>
      </c>
      <c r="Q149" s="26">
        <v>14</v>
      </c>
      <c r="R149" s="20">
        <v>71.25</v>
      </c>
      <c r="S149" s="27"/>
      <c r="T149" s="27"/>
    </row>
    <row r="150" spans="1:20" x14ac:dyDescent="0.25">
      <c r="A150" s="20">
        <v>3966</v>
      </c>
      <c r="B150" s="22" t="s">
        <v>3963</v>
      </c>
      <c r="C150" s="20" t="s">
        <v>8073</v>
      </c>
      <c r="D150" s="23">
        <v>7500</v>
      </c>
      <c r="E150" s="24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8342</v>
      </c>
      <c r="O150" s="25" t="s">
        <v>8273</v>
      </c>
      <c r="P150" s="20" t="s">
        <v>8274</v>
      </c>
      <c r="Q150" s="26">
        <v>1</v>
      </c>
      <c r="R150" s="20">
        <v>22.5</v>
      </c>
      <c r="S150" s="27"/>
      <c r="T150" s="27"/>
    </row>
    <row r="151" spans="1:20" x14ac:dyDescent="0.25">
      <c r="A151" s="20">
        <v>3967</v>
      </c>
      <c r="B151" s="22" t="s">
        <v>3964</v>
      </c>
      <c r="C151" s="20" t="s">
        <v>8074</v>
      </c>
      <c r="D151" s="23">
        <v>1700</v>
      </c>
      <c r="E151" s="24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8342</v>
      </c>
      <c r="O151" s="25" t="s">
        <v>8273</v>
      </c>
      <c r="P151" s="20" t="s">
        <v>8274</v>
      </c>
      <c r="Q151" s="26">
        <v>24</v>
      </c>
      <c r="R151" s="20">
        <v>41</v>
      </c>
      <c r="S151" s="27"/>
      <c r="T151" s="27"/>
    </row>
    <row r="152" spans="1:20" x14ac:dyDescent="0.25">
      <c r="A152" s="20">
        <v>3968</v>
      </c>
      <c r="B152" s="22" t="s">
        <v>3965</v>
      </c>
      <c r="C152" s="20" t="s">
        <v>8075</v>
      </c>
      <c r="D152" s="23">
        <v>5000</v>
      </c>
      <c r="E152" s="24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8342</v>
      </c>
      <c r="O152" s="25" t="s">
        <v>8273</v>
      </c>
      <c r="P152" s="20" t="s">
        <v>8274</v>
      </c>
      <c r="Q152" s="26">
        <v>11</v>
      </c>
      <c r="R152" s="20">
        <v>47.91</v>
      </c>
      <c r="S152" s="27"/>
      <c r="T152" s="27"/>
    </row>
    <row r="153" spans="1:20" x14ac:dyDescent="0.25">
      <c r="A153" s="20">
        <v>3969</v>
      </c>
      <c r="B153" s="22" t="s">
        <v>3966</v>
      </c>
      <c r="C153" s="20" t="s">
        <v>8076</v>
      </c>
      <c r="D153" s="23">
        <v>2825</v>
      </c>
      <c r="E153" s="24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8342</v>
      </c>
      <c r="O153" s="25" t="s">
        <v>8273</v>
      </c>
      <c r="P153" s="20" t="s">
        <v>8274</v>
      </c>
      <c r="Q153" s="26">
        <v>7</v>
      </c>
      <c r="R153" s="20">
        <v>35.17</v>
      </c>
      <c r="S153" s="27"/>
      <c r="T153" s="27"/>
    </row>
    <row r="154" spans="1:20" x14ac:dyDescent="0.25">
      <c r="A154" s="20">
        <v>3970</v>
      </c>
      <c r="B154" s="22" t="s">
        <v>3967</v>
      </c>
      <c r="C154" s="20" t="s">
        <v>8077</v>
      </c>
      <c r="D154" s="23">
        <v>15000</v>
      </c>
      <c r="E154" s="24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8342</v>
      </c>
      <c r="O154" s="25" t="s">
        <v>8273</v>
      </c>
      <c r="P154" s="20" t="s">
        <v>8274</v>
      </c>
      <c r="Q154" s="26">
        <v>0</v>
      </c>
      <c r="R154" s="20">
        <v>5.5</v>
      </c>
      <c r="S154" s="27"/>
      <c r="T154" s="27"/>
    </row>
    <row r="155" spans="1:20" x14ac:dyDescent="0.25">
      <c r="A155" s="20">
        <v>3971</v>
      </c>
      <c r="B155" s="22" t="s">
        <v>3968</v>
      </c>
      <c r="C155" s="20" t="s">
        <v>8078</v>
      </c>
      <c r="D155" s="23">
        <v>14000</v>
      </c>
      <c r="E155" s="24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8342</v>
      </c>
      <c r="O155" s="25" t="s">
        <v>8273</v>
      </c>
      <c r="P155" s="20" t="s">
        <v>8274</v>
      </c>
      <c r="Q155" s="26">
        <v>1</v>
      </c>
      <c r="R155" s="20">
        <v>22.67</v>
      </c>
      <c r="S155" s="27"/>
      <c r="T155" s="27"/>
    </row>
    <row r="156" spans="1:20" x14ac:dyDescent="0.25">
      <c r="A156" s="20">
        <v>3972</v>
      </c>
      <c r="B156" s="22" t="s">
        <v>3969</v>
      </c>
      <c r="C156" s="20" t="s">
        <v>8079</v>
      </c>
      <c r="D156" s="23">
        <v>1000</v>
      </c>
      <c r="E156" s="24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8342</v>
      </c>
      <c r="O156" s="25" t="s">
        <v>8273</v>
      </c>
      <c r="P156" s="20" t="s">
        <v>8274</v>
      </c>
      <c r="Q156" s="26">
        <v>21</v>
      </c>
      <c r="R156" s="20">
        <v>26.38</v>
      </c>
      <c r="S156" s="27"/>
      <c r="T156" s="27"/>
    </row>
    <row r="157" spans="1:20" x14ac:dyDescent="0.25">
      <c r="A157" s="20">
        <v>3973</v>
      </c>
      <c r="B157" s="22" t="s">
        <v>3970</v>
      </c>
      <c r="C157" s="20" t="s">
        <v>8080</v>
      </c>
      <c r="D157" s="23">
        <v>5000</v>
      </c>
      <c r="E157" s="24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8342</v>
      </c>
      <c r="O157" s="25" t="s">
        <v>8273</v>
      </c>
      <c r="P157" s="20" t="s">
        <v>8274</v>
      </c>
      <c r="Q157" s="26">
        <v>78</v>
      </c>
      <c r="R157" s="20">
        <v>105.54</v>
      </c>
      <c r="S157" s="27"/>
      <c r="T157" s="27"/>
    </row>
    <row r="158" spans="1:20" x14ac:dyDescent="0.25">
      <c r="A158" s="20">
        <v>3975</v>
      </c>
      <c r="B158" s="22" t="s">
        <v>3972</v>
      </c>
      <c r="C158" s="20" t="s">
        <v>8082</v>
      </c>
      <c r="D158" s="23">
        <v>678</v>
      </c>
      <c r="E158" s="24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8342</v>
      </c>
      <c r="O158" s="25" t="s">
        <v>8273</v>
      </c>
      <c r="P158" s="20" t="s">
        <v>8274</v>
      </c>
      <c r="Q158" s="26">
        <v>0</v>
      </c>
      <c r="R158" s="20">
        <v>0</v>
      </c>
      <c r="S158" s="27"/>
      <c r="T158" s="27"/>
    </row>
    <row r="159" spans="1:20" x14ac:dyDescent="0.25">
      <c r="A159" s="20">
        <v>3976</v>
      </c>
      <c r="B159" s="22" t="s">
        <v>3973</v>
      </c>
      <c r="C159" s="20" t="s">
        <v>8083</v>
      </c>
      <c r="D159" s="23">
        <v>1300</v>
      </c>
      <c r="E159" s="24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8342</v>
      </c>
      <c r="O159" s="25" t="s">
        <v>8273</v>
      </c>
      <c r="P159" s="20" t="s">
        <v>8274</v>
      </c>
      <c r="Q159" s="26">
        <v>48</v>
      </c>
      <c r="R159" s="20">
        <v>62</v>
      </c>
      <c r="S159" s="27"/>
      <c r="T159" s="27"/>
    </row>
    <row r="160" spans="1:20" x14ac:dyDescent="0.25">
      <c r="A160" s="20">
        <v>3977</v>
      </c>
      <c r="B160" s="22" t="s">
        <v>3974</v>
      </c>
      <c r="C160" s="20" t="s">
        <v>8084</v>
      </c>
      <c r="D160" s="23">
        <v>90000</v>
      </c>
      <c r="E160" s="24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8342</v>
      </c>
      <c r="O160" s="25" t="s">
        <v>8273</v>
      </c>
      <c r="P160" s="20" t="s">
        <v>8274</v>
      </c>
      <c r="Q160" s="26">
        <v>1</v>
      </c>
      <c r="R160" s="20">
        <v>217.5</v>
      </c>
      <c r="S160" s="27"/>
      <c r="T160" s="27"/>
    </row>
    <row r="161" spans="1:20" x14ac:dyDescent="0.25">
      <c r="A161" s="20">
        <v>3978</v>
      </c>
      <c r="B161" s="22" t="s">
        <v>3975</v>
      </c>
      <c r="C161" s="20" t="s">
        <v>8085</v>
      </c>
      <c r="D161" s="23">
        <v>2000</v>
      </c>
      <c r="E161" s="24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8342</v>
      </c>
      <c r="O161" s="25" t="s">
        <v>8273</v>
      </c>
      <c r="P161" s="20" t="s">
        <v>8274</v>
      </c>
      <c r="Q161" s="26">
        <v>11</v>
      </c>
      <c r="R161" s="20">
        <v>26.75</v>
      </c>
      <c r="S161" s="27"/>
      <c r="T161" s="27"/>
    </row>
    <row r="162" spans="1:20" x14ac:dyDescent="0.25">
      <c r="A162" s="20">
        <v>3980</v>
      </c>
      <c r="B162" s="22" t="s">
        <v>3977</v>
      </c>
      <c r="C162" s="20" t="s">
        <v>8087</v>
      </c>
      <c r="D162" s="23">
        <v>2500</v>
      </c>
      <c r="E162" s="24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8342</v>
      </c>
      <c r="O162" s="25" t="s">
        <v>8273</v>
      </c>
      <c r="P162" s="20" t="s">
        <v>8274</v>
      </c>
      <c r="Q162" s="26">
        <v>18</v>
      </c>
      <c r="R162" s="20">
        <v>64.290000000000006</v>
      </c>
      <c r="S162" s="27"/>
      <c r="T162" s="27"/>
    </row>
    <row r="163" spans="1:20" x14ac:dyDescent="0.25">
      <c r="A163" s="20">
        <v>3981</v>
      </c>
      <c r="B163" s="22" t="s">
        <v>3358</v>
      </c>
      <c r="C163" s="20" t="s">
        <v>7469</v>
      </c>
      <c r="D163" s="23">
        <v>30000</v>
      </c>
      <c r="E163" s="24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8342</v>
      </c>
      <c r="O163" s="25" t="s">
        <v>8273</v>
      </c>
      <c r="P163" s="20" t="s">
        <v>8274</v>
      </c>
      <c r="Q163" s="26">
        <v>4</v>
      </c>
      <c r="R163" s="20">
        <v>175</v>
      </c>
      <c r="S163" s="27"/>
      <c r="T163" s="27"/>
    </row>
    <row r="164" spans="1:20" x14ac:dyDescent="0.25">
      <c r="A164" s="20">
        <v>3983</v>
      </c>
      <c r="B164" s="22" t="s">
        <v>3979</v>
      </c>
      <c r="C164" s="20" t="s">
        <v>8089</v>
      </c>
      <c r="D164" s="23">
        <v>11140</v>
      </c>
      <c r="E164" s="24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8342</v>
      </c>
      <c r="O164" s="25" t="s">
        <v>8273</v>
      </c>
      <c r="P164" s="20" t="s">
        <v>8274</v>
      </c>
      <c r="Q164" s="26">
        <v>35</v>
      </c>
      <c r="R164" s="20">
        <v>84.28</v>
      </c>
      <c r="S164" s="27"/>
      <c r="T164" s="27"/>
    </row>
    <row r="165" spans="1:20" x14ac:dyDescent="0.25">
      <c r="A165" s="20">
        <v>3985</v>
      </c>
      <c r="B165" s="22" t="s">
        <v>3981</v>
      </c>
      <c r="C165" s="20" t="s">
        <v>8091</v>
      </c>
      <c r="D165" s="23">
        <v>2000</v>
      </c>
      <c r="E165" s="24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8342</v>
      </c>
      <c r="O165" s="25" t="s">
        <v>8273</v>
      </c>
      <c r="P165" s="20" t="s">
        <v>8274</v>
      </c>
      <c r="Q165" s="26">
        <v>32</v>
      </c>
      <c r="R165" s="20">
        <v>33.74</v>
      </c>
      <c r="S165" s="27"/>
      <c r="T165" s="27"/>
    </row>
    <row r="166" spans="1:20" x14ac:dyDescent="0.25">
      <c r="A166" s="20">
        <v>3988</v>
      </c>
      <c r="B166" s="22" t="s">
        <v>3984</v>
      </c>
      <c r="C166" s="20" t="s">
        <v>8094</v>
      </c>
      <c r="D166" s="23">
        <v>1500</v>
      </c>
      <c r="E166" s="24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8342</v>
      </c>
      <c r="O166" s="25" t="s">
        <v>8273</v>
      </c>
      <c r="P166" s="20" t="s">
        <v>8274</v>
      </c>
      <c r="Q166" s="26">
        <v>2</v>
      </c>
      <c r="R166" s="20">
        <v>8</v>
      </c>
      <c r="S166" s="27"/>
      <c r="T166" s="27"/>
    </row>
    <row r="167" spans="1:20" x14ac:dyDescent="0.25">
      <c r="A167" s="20">
        <v>3989</v>
      </c>
      <c r="B167" s="22" t="s">
        <v>3985</v>
      </c>
      <c r="C167" s="20" t="s">
        <v>8095</v>
      </c>
      <c r="D167" s="23">
        <v>3000</v>
      </c>
      <c r="E167" s="24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8342</v>
      </c>
      <c r="O167" s="25" t="s">
        <v>8273</v>
      </c>
      <c r="P167" s="20" t="s">
        <v>8274</v>
      </c>
      <c r="Q167" s="26">
        <v>0</v>
      </c>
      <c r="R167" s="20">
        <v>0</v>
      </c>
      <c r="S167" s="27"/>
      <c r="T167" s="27"/>
    </row>
    <row r="168" spans="1:20" x14ac:dyDescent="0.25">
      <c r="A168" s="20">
        <v>3991</v>
      </c>
      <c r="B168" s="22" t="s">
        <v>3987</v>
      </c>
      <c r="C168" s="20" t="s">
        <v>8097</v>
      </c>
      <c r="D168" s="23">
        <v>500</v>
      </c>
      <c r="E168" s="24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8342</v>
      </c>
      <c r="O168" s="25" t="s">
        <v>8273</v>
      </c>
      <c r="P168" s="20" t="s">
        <v>8274</v>
      </c>
      <c r="Q168" s="26">
        <v>20</v>
      </c>
      <c r="R168" s="20">
        <v>100</v>
      </c>
      <c r="S168" s="27"/>
      <c r="T168" s="27"/>
    </row>
    <row r="169" spans="1:20" x14ac:dyDescent="0.25">
      <c r="A169" s="20">
        <v>3992</v>
      </c>
      <c r="B169" s="22" t="s">
        <v>3988</v>
      </c>
      <c r="C169" s="20" t="s">
        <v>8098</v>
      </c>
      <c r="D169" s="23">
        <v>10000</v>
      </c>
      <c r="E169" s="24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8342</v>
      </c>
      <c r="O169" s="25" t="s">
        <v>8273</v>
      </c>
      <c r="P169" s="20" t="s">
        <v>8274</v>
      </c>
      <c r="Q169" s="26">
        <v>5</v>
      </c>
      <c r="R169" s="20">
        <v>60.11</v>
      </c>
      <c r="S169" s="27"/>
      <c r="T169" s="27"/>
    </row>
    <row r="170" spans="1:20" x14ac:dyDescent="0.25">
      <c r="A170" s="20">
        <v>3993</v>
      </c>
      <c r="B170" s="22" t="s">
        <v>3989</v>
      </c>
      <c r="C170" s="20" t="s">
        <v>8099</v>
      </c>
      <c r="D170" s="23">
        <v>50000</v>
      </c>
      <c r="E170" s="24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8342</v>
      </c>
      <c r="O170" s="25" t="s">
        <v>8273</v>
      </c>
      <c r="P170" s="20" t="s">
        <v>8274</v>
      </c>
      <c r="Q170" s="26">
        <v>0</v>
      </c>
      <c r="R170" s="20">
        <v>3</v>
      </c>
      <c r="S170" s="27"/>
      <c r="T170" s="27"/>
    </row>
    <row r="171" spans="1:20" x14ac:dyDescent="0.25">
      <c r="A171" s="20">
        <v>3994</v>
      </c>
      <c r="B171" s="22" t="s">
        <v>3990</v>
      </c>
      <c r="C171" s="20" t="s">
        <v>8100</v>
      </c>
      <c r="D171" s="23">
        <v>2000</v>
      </c>
      <c r="E171" s="24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8342</v>
      </c>
      <c r="O171" s="25" t="s">
        <v>8273</v>
      </c>
      <c r="P171" s="20" t="s">
        <v>8274</v>
      </c>
      <c r="Q171" s="26">
        <v>0</v>
      </c>
      <c r="R171" s="20">
        <v>5</v>
      </c>
      <c r="S171" s="27"/>
      <c r="T171" s="27"/>
    </row>
    <row r="172" spans="1:20" x14ac:dyDescent="0.25">
      <c r="A172" s="20">
        <v>3996</v>
      </c>
      <c r="B172" s="22" t="s">
        <v>3992</v>
      </c>
      <c r="C172" s="20" t="s">
        <v>8102</v>
      </c>
      <c r="D172" s="23">
        <v>3000</v>
      </c>
      <c r="E172" s="24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8342</v>
      </c>
      <c r="O172" s="25" t="s">
        <v>8273</v>
      </c>
      <c r="P172" s="20" t="s">
        <v>8274</v>
      </c>
      <c r="Q172" s="26">
        <v>17</v>
      </c>
      <c r="R172" s="20">
        <v>29.24</v>
      </c>
      <c r="S172" s="27"/>
      <c r="T172" s="27"/>
    </row>
    <row r="173" spans="1:20" x14ac:dyDescent="0.25">
      <c r="A173" s="20">
        <v>3998</v>
      </c>
      <c r="B173" s="22" t="s">
        <v>3994</v>
      </c>
      <c r="C173" s="20" t="s">
        <v>8104</v>
      </c>
      <c r="D173" s="23">
        <v>1250</v>
      </c>
      <c r="E173" s="24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8342</v>
      </c>
      <c r="O173" s="25" t="s">
        <v>8273</v>
      </c>
      <c r="P173" s="20" t="s">
        <v>8274</v>
      </c>
      <c r="Q173" s="26">
        <v>57</v>
      </c>
      <c r="R173" s="20">
        <v>59.58</v>
      </c>
      <c r="S173" s="27"/>
      <c r="T173" s="27"/>
    </row>
    <row r="174" spans="1:20" x14ac:dyDescent="0.25">
      <c r="A174" s="20">
        <v>3999</v>
      </c>
      <c r="B174" s="22" t="s">
        <v>3995</v>
      </c>
      <c r="C174" s="20" t="s">
        <v>8105</v>
      </c>
      <c r="D174" s="23">
        <v>7000</v>
      </c>
      <c r="E174" s="24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8342</v>
      </c>
      <c r="O174" s="25" t="s">
        <v>8273</v>
      </c>
      <c r="P174" s="20" t="s">
        <v>8274</v>
      </c>
      <c r="Q174" s="26">
        <v>17</v>
      </c>
      <c r="R174" s="20">
        <v>82.57</v>
      </c>
      <c r="S174" s="27"/>
      <c r="T174" s="27"/>
    </row>
    <row r="175" spans="1:20" x14ac:dyDescent="0.25">
      <c r="A175" s="20">
        <v>4000</v>
      </c>
      <c r="B175" s="22" t="s">
        <v>3996</v>
      </c>
      <c r="C175" s="20" t="s">
        <v>8106</v>
      </c>
      <c r="D175" s="23">
        <v>8000</v>
      </c>
      <c r="E175" s="24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8342</v>
      </c>
      <c r="O175" s="25" t="s">
        <v>8273</v>
      </c>
      <c r="P175" s="20" t="s">
        <v>8274</v>
      </c>
      <c r="Q175" s="26">
        <v>0</v>
      </c>
      <c r="R175" s="20">
        <v>10</v>
      </c>
      <c r="S175" s="27"/>
      <c r="T175" s="27"/>
    </row>
    <row r="176" spans="1:20" x14ac:dyDescent="0.25">
      <c r="A176" s="20">
        <v>4002</v>
      </c>
      <c r="B176" s="22" t="s">
        <v>3998</v>
      </c>
      <c r="C176" s="20" t="s">
        <v>8108</v>
      </c>
      <c r="D176" s="23">
        <v>1250</v>
      </c>
      <c r="E176" s="24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8342</v>
      </c>
      <c r="O176" s="25" t="s">
        <v>8273</v>
      </c>
      <c r="P176" s="20" t="s">
        <v>8274</v>
      </c>
      <c r="Q176" s="26">
        <v>2</v>
      </c>
      <c r="R176" s="20">
        <v>5.75</v>
      </c>
      <c r="S176" s="27"/>
      <c r="T176" s="27"/>
    </row>
    <row r="177" spans="1:20" x14ac:dyDescent="0.25">
      <c r="A177" s="20">
        <v>4003</v>
      </c>
      <c r="B177" s="22" t="s">
        <v>3999</v>
      </c>
      <c r="C177" s="20" t="s">
        <v>8071</v>
      </c>
      <c r="D177" s="23">
        <v>2000</v>
      </c>
      <c r="E177" s="24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8342</v>
      </c>
      <c r="O177" s="25" t="s">
        <v>8273</v>
      </c>
      <c r="P177" s="20" t="s">
        <v>8274</v>
      </c>
      <c r="Q177" s="26">
        <v>10</v>
      </c>
      <c r="R177" s="20">
        <v>100.5</v>
      </c>
      <c r="S177" s="27"/>
      <c r="T177" s="27"/>
    </row>
    <row r="178" spans="1:20" x14ac:dyDescent="0.25">
      <c r="A178" s="20">
        <v>4004</v>
      </c>
      <c r="B178" s="22" t="s">
        <v>4000</v>
      </c>
      <c r="C178" s="20" t="s">
        <v>8109</v>
      </c>
      <c r="D178" s="23">
        <v>500</v>
      </c>
      <c r="E178" s="24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8342</v>
      </c>
      <c r="O178" s="25" t="s">
        <v>8273</v>
      </c>
      <c r="P178" s="20" t="s">
        <v>8274</v>
      </c>
      <c r="Q178" s="26">
        <v>0</v>
      </c>
      <c r="R178" s="20">
        <v>1</v>
      </c>
      <c r="S178" s="27"/>
      <c r="T178" s="27"/>
    </row>
    <row r="179" spans="1:20" x14ac:dyDescent="0.25">
      <c r="A179" s="20">
        <v>4005</v>
      </c>
      <c r="B179" s="22" t="s">
        <v>4001</v>
      </c>
      <c r="C179" s="20" t="s">
        <v>8110</v>
      </c>
      <c r="D179" s="23">
        <v>3000</v>
      </c>
      <c r="E179" s="24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8342</v>
      </c>
      <c r="O179" s="25" t="s">
        <v>8273</v>
      </c>
      <c r="P179" s="20" t="s">
        <v>8274</v>
      </c>
      <c r="Q179" s="26">
        <v>1</v>
      </c>
      <c r="R179" s="20">
        <v>20</v>
      </c>
      <c r="S179" s="27"/>
      <c r="T179" s="27"/>
    </row>
    <row r="180" spans="1:20" x14ac:dyDescent="0.25">
      <c r="A180" s="20">
        <v>4006</v>
      </c>
      <c r="B180" s="22" t="s">
        <v>4002</v>
      </c>
      <c r="C180" s="20" t="s">
        <v>8111</v>
      </c>
      <c r="D180" s="23">
        <v>30000</v>
      </c>
      <c r="E180" s="24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8342</v>
      </c>
      <c r="O180" s="25" t="s">
        <v>8273</v>
      </c>
      <c r="P180" s="20" t="s">
        <v>8274</v>
      </c>
      <c r="Q180" s="26">
        <v>0</v>
      </c>
      <c r="R180" s="20">
        <v>2</v>
      </c>
      <c r="S180" s="27"/>
      <c r="T180" s="27"/>
    </row>
    <row r="181" spans="1:20" x14ac:dyDescent="0.25">
      <c r="A181" s="20">
        <v>4007</v>
      </c>
      <c r="B181" s="22" t="s">
        <v>4003</v>
      </c>
      <c r="C181" s="20" t="s">
        <v>8112</v>
      </c>
      <c r="D181" s="23">
        <v>2000</v>
      </c>
      <c r="E181" s="24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8342</v>
      </c>
      <c r="O181" s="25" t="s">
        <v>8273</v>
      </c>
      <c r="P181" s="20" t="s">
        <v>8274</v>
      </c>
      <c r="Q181" s="26">
        <v>0</v>
      </c>
      <c r="R181" s="20">
        <v>5</v>
      </c>
      <c r="S181" s="27"/>
      <c r="T181" s="27"/>
    </row>
    <row r="182" spans="1:20" x14ac:dyDescent="0.25">
      <c r="A182" s="20">
        <v>4010</v>
      </c>
      <c r="B182" s="22" t="s">
        <v>4006</v>
      </c>
      <c r="C182" s="20" t="s">
        <v>8115</v>
      </c>
      <c r="D182" s="23">
        <v>7200</v>
      </c>
      <c r="E182" s="24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8342</v>
      </c>
      <c r="O182" s="25" t="s">
        <v>8273</v>
      </c>
      <c r="P182" s="20" t="s">
        <v>8274</v>
      </c>
      <c r="Q182" s="26">
        <v>24</v>
      </c>
      <c r="R182" s="20">
        <v>45.84</v>
      </c>
      <c r="S182" s="27"/>
      <c r="T182" s="27"/>
    </row>
    <row r="183" spans="1:20" x14ac:dyDescent="0.25">
      <c r="A183" s="20">
        <v>4013</v>
      </c>
      <c r="B183" s="22" t="s">
        <v>4009</v>
      </c>
      <c r="C183" s="20" t="s">
        <v>8118</v>
      </c>
      <c r="D183" s="23">
        <v>2000</v>
      </c>
      <c r="E183" s="24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8342</v>
      </c>
      <c r="O183" s="25" t="s">
        <v>8273</v>
      </c>
      <c r="P183" s="20" t="s">
        <v>8274</v>
      </c>
      <c r="Q183" s="26">
        <v>1</v>
      </c>
      <c r="R183" s="20">
        <v>13</v>
      </c>
      <c r="S183" s="27"/>
      <c r="T183" s="27"/>
    </row>
    <row r="184" spans="1:20" x14ac:dyDescent="0.25">
      <c r="A184" s="20">
        <v>4014</v>
      </c>
      <c r="B184" s="22" t="s">
        <v>4010</v>
      </c>
      <c r="C184" s="20" t="s">
        <v>8119</v>
      </c>
      <c r="D184" s="23">
        <v>9000</v>
      </c>
      <c r="E184" s="24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8342</v>
      </c>
      <c r="O184" s="25" t="s">
        <v>8273</v>
      </c>
      <c r="P184" s="20" t="s">
        <v>8274</v>
      </c>
      <c r="Q184" s="26">
        <v>0</v>
      </c>
      <c r="R184" s="20">
        <v>0</v>
      </c>
      <c r="S184" s="27"/>
      <c r="T184" s="27"/>
    </row>
    <row r="185" spans="1:20" x14ac:dyDescent="0.25">
      <c r="A185" s="20">
        <v>4015</v>
      </c>
      <c r="B185" s="22" t="s">
        <v>4011</v>
      </c>
      <c r="C185" s="20" t="s">
        <v>8120</v>
      </c>
      <c r="D185" s="23">
        <v>7000</v>
      </c>
      <c r="E185" s="24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8342</v>
      </c>
      <c r="O185" s="25" t="s">
        <v>8273</v>
      </c>
      <c r="P185" s="20" t="s">
        <v>8274</v>
      </c>
      <c r="Q185" s="26">
        <v>0</v>
      </c>
      <c r="R185" s="20">
        <v>1</v>
      </c>
      <c r="S185" s="27"/>
      <c r="T185" s="27"/>
    </row>
    <row r="186" spans="1:20" x14ac:dyDescent="0.25">
      <c r="A186" s="20">
        <v>4017</v>
      </c>
      <c r="B186" s="22" t="s">
        <v>4013</v>
      </c>
      <c r="C186" s="20" t="s">
        <v>8122</v>
      </c>
      <c r="D186" s="23">
        <v>10000</v>
      </c>
      <c r="E186" s="24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8342</v>
      </c>
      <c r="O186" s="25" t="s">
        <v>8273</v>
      </c>
      <c r="P186" s="20" t="s">
        <v>8274</v>
      </c>
      <c r="Q186" s="26">
        <v>1</v>
      </c>
      <c r="R186" s="20">
        <v>52.5</v>
      </c>
      <c r="S186" s="27"/>
      <c r="T186" s="27"/>
    </row>
    <row r="187" spans="1:20" x14ac:dyDescent="0.25">
      <c r="A187" s="20">
        <v>4019</v>
      </c>
      <c r="B187" s="22" t="s">
        <v>4015</v>
      </c>
      <c r="C187" s="20" t="s">
        <v>8124</v>
      </c>
      <c r="D187" s="23">
        <v>3500</v>
      </c>
      <c r="E187" s="24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8342</v>
      </c>
      <c r="O187" s="25" t="s">
        <v>8273</v>
      </c>
      <c r="P187" s="20" t="s">
        <v>8274</v>
      </c>
      <c r="Q187" s="26">
        <v>1</v>
      </c>
      <c r="R187" s="20">
        <v>7.25</v>
      </c>
      <c r="S187" s="27"/>
      <c r="T187" s="27"/>
    </row>
    <row r="188" spans="1:20" x14ac:dyDescent="0.25">
      <c r="A188" s="20">
        <v>4020</v>
      </c>
      <c r="B188" s="22" t="s">
        <v>4016</v>
      </c>
      <c r="C188" s="20" t="s">
        <v>8125</v>
      </c>
      <c r="D188" s="23">
        <v>600</v>
      </c>
      <c r="E188" s="24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8342</v>
      </c>
      <c r="O188" s="25" t="s">
        <v>8273</v>
      </c>
      <c r="P188" s="20" t="s">
        <v>8274</v>
      </c>
      <c r="Q188" s="26">
        <v>17</v>
      </c>
      <c r="R188" s="20">
        <v>33.33</v>
      </c>
      <c r="S188" s="27"/>
      <c r="T188" s="27"/>
    </row>
    <row r="189" spans="1:20" x14ac:dyDescent="0.25">
      <c r="A189" s="20">
        <v>4021</v>
      </c>
      <c r="B189" s="22" t="s">
        <v>4017</v>
      </c>
      <c r="C189" s="20" t="s">
        <v>8126</v>
      </c>
      <c r="D189" s="23">
        <v>15000</v>
      </c>
      <c r="E189" s="24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8342</v>
      </c>
      <c r="O189" s="25" t="s">
        <v>8273</v>
      </c>
      <c r="P189" s="20" t="s">
        <v>8274</v>
      </c>
      <c r="Q189" s="26">
        <v>1</v>
      </c>
      <c r="R189" s="20">
        <v>62.5</v>
      </c>
      <c r="S189" s="27"/>
      <c r="T189" s="27"/>
    </row>
    <row r="190" spans="1:20" x14ac:dyDescent="0.25">
      <c r="A190" s="20">
        <v>4022</v>
      </c>
      <c r="B190" s="22" t="s">
        <v>4018</v>
      </c>
      <c r="C190" s="20" t="s">
        <v>8127</v>
      </c>
      <c r="D190" s="23">
        <v>18000</v>
      </c>
      <c r="E190" s="24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8342</v>
      </c>
      <c r="O190" s="25" t="s">
        <v>8273</v>
      </c>
      <c r="P190" s="20" t="s">
        <v>8274</v>
      </c>
      <c r="Q190" s="26">
        <v>70</v>
      </c>
      <c r="R190" s="20">
        <v>63.56</v>
      </c>
      <c r="S190" s="27"/>
      <c r="T190" s="27"/>
    </row>
    <row r="191" spans="1:20" x14ac:dyDescent="0.25">
      <c r="A191" s="20">
        <v>4023</v>
      </c>
      <c r="B191" s="22" t="s">
        <v>4019</v>
      </c>
      <c r="C191" s="20" t="s">
        <v>8128</v>
      </c>
      <c r="D191" s="23">
        <v>7000</v>
      </c>
      <c r="E191" s="24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8342</v>
      </c>
      <c r="O191" s="25" t="s">
        <v>8273</v>
      </c>
      <c r="P191" s="20" t="s">
        <v>8274</v>
      </c>
      <c r="Q191" s="26">
        <v>0</v>
      </c>
      <c r="R191" s="20">
        <v>0</v>
      </c>
      <c r="S191" s="27"/>
      <c r="T191" s="27"/>
    </row>
    <row r="192" spans="1:20" x14ac:dyDescent="0.25">
      <c r="A192" s="20">
        <v>4024</v>
      </c>
      <c r="B192" s="22" t="s">
        <v>4020</v>
      </c>
      <c r="C192" s="20" t="s">
        <v>8129</v>
      </c>
      <c r="D192" s="23">
        <v>800</v>
      </c>
      <c r="E192" s="24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8342</v>
      </c>
      <c r="O192" s="25" t="s">
        <v>8273</v>
      </c>
      <c r="P192" s="20" t="s">
        <v>8274</v>
      </c>
      <c r="Q192" s="26">
        <v>1</v>
      </c>
      <c r="R192" s="20">
        <v>10</v>
      </c>
      <c r="S192" s="27"/>
      <c r="T192" s="27"/>
    </row>
    <row r="193" spans="1:20" x14ac:dyDescent="0.25">
      <c r="A193" s="20">
        <v>4026</v>
      </c>
      <c r="B193" s="22" t="s">
        <v>4022</v>
      </c>
      <c r="C193" s="20" t="s">
        <v>8131</v>
      </c>
      <c r="D193" s="23">
        <v>4000</v>
      </c>
      <c r="E193" s="24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8342</v>
      </c>
      <c r="O193" s="25" t="s">
        <v>8273</v>
      </c>
      <c r="P193" s="20" t="s">
        <v>8274</v>
      </c>
      <c r="Q193" s="26">
        <v>0</v>
      </c>
      <c r="R193" s="20">
        <v>0</v>
      </c>
      <c r="S193" s="27"/>
      <c r="T193" s="27"/>
    </row>
    <row r="194" spans="1:20" x14ac:dyDescent="0.25">
      <c r="A194" s="20">
        <v>4027</v>
      </c>
      <c r="B194" s="22" t="s">
        <v>4023</v>
      </c>
      <c r="C194" s="20" t="s">
        <v>8132</v>
      </c>
      <c r="D194" s="23">
        <v>3000</v>
      </c>
      <c r="E194" s="24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8342</v>
      </c>
      <c r="O194" s="25" t="s">
        <v>8273</v>
      </c>
      <c r="P194" s="20" t="s">
        <v>8274</v>
      </c>
      <c r="Q194" s="26">
        <v>7</v>
      </c>
      <c r="R194" s="20">
        <v>30.71</v>
      </c>
      <c r="S194" s="27"/>
      <c r="T194" s="27"/>
    </row>
    <row r="195" spans="1:20" x14ac:dyDescent="0.25">
      <c r="A195" s="20">
        <v>4028</v>
      </c>
      <c r="B195" s="22" t="s">
        <v>4024</v>
      </c>
      <c r="C195" s="20" t="s">
        <v>8133</v>
      </c>
      <c r="D195" s="23">
        <v>2000</v>
      </c>
      <c r="E195" s="24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8342</v>
      </c>
      <c r="O195" s="25" t="s">
        <v>8273</v>
      </c>
      <c r="P195" s="20" t="s">
        <v>8274</v>
      </c>
      <c r="Q195" s="26">
        <v>28</v>
      </c>
      <c r="R195" s="20">
        <v>51</v>
      </c>
      <c r="S195" s="27"/>
      <c r="T195" s="27"/>
    </row>
    <row r="196" spans="1:20" x14ac:dyDescent="0.25">
      <c r="A196" s="20">
        <v>4029</v>
      </c>
      <c r="B196" s="22" t="s">
        <v>4025</v>
      </c>
      <c r="C196" s="20" t="s">
        <v>8134</v>
      </c>
      <c r="D196" s="23">
        <v>20000</v>
      </c>
      <c r="E196" s="24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8342</v>
      </c>
      <c r="O196" s="25" t="s">
        <v>8273</v>
      </c>
      <c r="P196" s="20" t="s">
        <v>8274</v>
      </c>
      <c r="Q196" s="26">
        <v>0</v>
      </c>
      <c r="R196" s="20">
        <v>0</v>
      </c>
      <c r="S196" s="27"/>
      <c r="T196" s="27"/>
    </row>
    <row r="197" spans="1:20" x14ac:dyDescent="0.25">
      <c r="A197" s="20">
        <v>4030</v>
      </c>
      <c r="B197" s="22" t="s">
        <v>4026</v>
      </c>
      <c r="C197" s="20" t="s">
        <v>8135</v>
      </c>
      <c r="D197" s="23">
        <v>2500</v>
      </c>
      <c r="E197" s="24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8342</v>
      </c>
      <c r="O197" s="25" t="s">
        <v>8273</v>
      </c>
      <c r="P197" s="20" t="s">
        <v>8274</v>
      </c>
      <c r="Q197" s="26">
        <v>16</v>
      </c>
      <c r="R197" s="20">
        <v>66.67</v>
      </c>
      <c r="S197" s="27"/>
      <c r="T197" s="27"/>
    </row>
    <row r="198" spans="1:20" x14ac:dyDescent="0.25">
      <c r="A198" s="20">
        <v>4031</v>
      </c>
      <c r="B198" s="22" t="s">
        <v>4027</v>
      </c>
      <c r="C198" s="20" t="s">
        <v>8136</v>
      </c>
      <c r="D198" s="23">
        <v>5000</v>
      </c>
      <c r="E198" s="24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8342</v>
      </c>
      <c r="O198" s="25" t="s">
        <v>8273</v>
      </c>
      <c r="P198" s="20" t="s">
        <v>8274</v>
      </c>
      <c r="Q198" s="26">
        <v>0</v>
      </c>
      <c r="R198" s="20">
        <v>0</v>
      </c>
      <c r="S198" s="27"/>
      <c r="T198" s="27"/>
    </row>
    <row r="199" spans="1:20" x14ac:dyDescent="0.25">
      <c r="A199" s="20">
        <v>4032</v>
      </c>
      <c r="B199" s="22" t="s">
        <v>4028</v>
      </c>
      <c r="C199" s="20" t="s">
        <v>8137</v>
      </c>
      <c r="D199" s="23">
        <v>6048</v>
      </c>
      <c r="E199" s="24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8342</v>
      </c>
      <c r="O199" s="25" t="s">
        <v>8273</v>
      </c>
      <c r="P199" s="20" t="s">
        <v>8274</v>
      </c>
      <c r="Q199" s="26">
        <v>7</v>
      </c>
      <c r="R199" s="20">
        <v>59</v>
      </c>
      <c r="S199" s="27"/>
      <c r="T199" s="27"/>
    </row>
    <row r="200" spans="1:20" x14ac:dyDescent="0.25">
      <c r="A200" s="20">
        <v>4034</v>
      </c>
      <c r="B200" s="22" t="s">
        <v>4030</v>
      </c>
      <c r="C200" s="20" t="s">
        <v>8139</v>
      </c>
      <c r="D200" s="23">
        <v>13500</v>
      </c>
      <c r="E200" s="24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8342</v>
      </c>
      <c r="O200" s="25" t="s">
        <v>8273</v>
      </c>
      <c r="P200" s="20" t="s">
        <v>8274</v>
      </c>
      <c r="Q200" s="26">
        <v>1</v>
      </c>
      <c r="R200" s="20">
        <v>100</v>
      </c>
      <c r="S200" s="27"/>
      <c r="T200" s="27"/>
    </row>
    <row r="201" spans="1:20" x14ac:dyDescent="0.25">
      <c r="A201" s="20">
        <v>4035</v>
      </c>
      <c r="B201" s="22" t="s">
        <v>4031</v>
      </c>
      <c r="C201" s="20" t="s">
        <v>8140</v>
      </c>
      <c r="D201" s="23">
        <v>10000</v>
      </c>
      <c r="E201" s="24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8342</v>
      </c>
      <c r="O201" s="25" t="s">
        <v>8273</v>
      </c>
      <c r="P201" s="20" t="s">
        <v>8274</v>
      </c>
      <c r="Q201" s="26">
        <v>37</v>
      </c>
      <c r="R201" s="20">
        <v>147.4</v>
      </c>
      <c r="S201" s="27"/>
      <c r="T201" s="27"/>
    </row>
    <row r="202" spans="1:20" x14ac:dyDescent="0.25">
      <c r="A202" s="20">
        <v>4036</v>
      </c>
      <c r="B202" s="22" t="s">
        <v>4032</v>
      </c>
      <c r="C202" s="20" t="s">
        <v>7438</v>
      </c>
      <c r="D202" s="23">
        <v>6000</v>
      </c>
      <c r="E202" s="24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8342</v>
      </c>
      <c r="O202" s="25" t="s">
        <v>8273</v>
      </c>
      <c r="P202" s="20" t="s">
        <v>8274</v>
      </c>
      <c r="Q202" s="26">
        <v>47</v>
      </c>
      <c r="R202" s="20">
        <v>166.06</v>
      </c>
      <c r="S202" s="27"/>
      <c r="T202" s="27"/>
    </row>
    <row r="203" spans="1:20" x14ac:dyDescent="0.25">
      <c r="A203" s="20">
        <v>4037</v>
      </c>
      <c r="B203" s="22" t="s">
        <v>4033</v>
      </c>
      <c r="C203" s="20" t="s">
        <v>8141</v>
      </c>
      <c r="D203" s="23">
        <v>700</v>
      </c>
      <c r="E203" s="24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8342</v>
      </c>
      <c r="O203" s="25" t="s">
        <v>8273</v>
      </c>
      <c r="P203" s="20" t="s">
        <v>8274</v>
      </c>
      <c r="Q203" s="26">
        <v>11</v>
      </c>
      <c r="R203" s="20">
        <v>40</v>
      </c>
      <c r="S203" s="27"/>
      <c r="T203" s="27"/>
    </row>
    <row r="204" spans="1:20" x14ac:dyDescent="0.25">
      <c r="A204" s="20">
        <v>4038</v>
      </c>
      <c r="B204" s="22" t="s">
        <v>4034</v>
      </c>
      <c r="C204" s="20" t="s">
        <v>8142</v>
      </c>
      <c r="D204" s="23">
        <v>2500</v>
      </c>
      <c r="E204" s="24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8342</v>
      </c>
      <c r="O204" s="25" t="s">
        <v>8273</v>
      </c>
      <c r="P204" s="20" t="s">
        <v>8274</v>
      </c>
      <c r="Q204" s="26">
        <v>12</v>
      </c>
      <c r="R204" s="20">
        <v>75.25</v>
      </c>
      <c r="S204" s="27"/>
      <c r="T204" s="27"/>
    </row>
    <row r="205" spans="1:20" x14ac:dyDescent="0.25">
      <c r="A205" s="20">
        <v>4039</v>
      </c>
      <c r="B205" s="22" t="s">
        <v>4035</v>
      </c>
      <c r="C205" s="20" t="s">
        <v>8143</v>
      </c>
      <c r="D205" s="23">
        <v>500</v>
      </c>
      <c r="E205" s="24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8342</v>
      </c>
      <c r="O205" s="25" t="s">
        <v>8273</v>
      </c>
      <c r="P205" s="20" t="s">
        <v>8274</v>
      </c>
      <c r="Q205" s="26">
        <v>60</v>
      </c>
      <c r="R205" s="20">
        <v>60</v>
      </c>
      <c r="S205" s="27"/>
      <c r="T205" s="27"/>
    </row>
    <row r="206" spans="1:20" x14ac:dyDescent="0.25">
      <c r="A206" s="20">
        <v>4040</v>
      </c>
      <c r="B206" s="22" t="s">
        <v>4036</v>
      </c>
      <c r="C206" s="20" t="s">
        <v>8144</v>
      </c>
      <c r="D206" s="23">
        <v>8000</v>
      </c>
      <c r="E206" s="24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8342</v>
      </c>
      <c r="O206" s="25" t="s">
        <v>8273</v>
      </c>
      <c r="P206" s="20" t="s">
        <v>8274</v>
      </c>
      <c r="Q206" s="26">
        <v>31</v>
      </c>
      <c r="R206" s="20">
        <v>1250</v>
      </c>
      <c r="S206" s="27"/>
      <c r="T206" s="27"/>
    </row>
    <row r="207" spans="1:20" x14ac:dyDescent="0.25">
      <c r="A207" s="20">
        <v>4042</v>
      </c>
      <c r="B207" s="22" t="s">
        <v>4038</v>
      </c>
      <c r="C207" s="20" t="s">
        <v>8146</v>
      </c>
      <c r="D207" s="23">
        <v>10000</v>
      </c>
      <c r="E207" s="24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8342</v>
      </c>
      <c r="O207" s="25" t="s">
        <v>8273</v>
      </c>
      <c r="P207" s="20" t="s">
        <v>8274</v>
      </c>
      <c r="Q207" s="26">
        <v>0</v>
      </c>
      <c r="R207" s="20">
        <v>7</v>
      </c>
      <c r="S207" s="27"/>
      <c r="T207" s="27"/>
    </row>
    <row r="208" spans="1:20" x14ac:dyDescent="0.25">
      <c r="A208" s="20">
        <v>4044</v>
      </c>
      <c r="B208" s="22" t="s">
        <v>4040</v>
      </c>
      <c r="C208" s="20" t="s">
        <v>8148</v>
      </c>
      <c r="D208" s="23">
        <v>600</v>
      </c>
      <c r="E208" s="24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8342</v>
      </c>
      <c r="O208" s="25" t="s">
        <v>8273</v>
      </c>
      <c r="P208" s="20" t="s">
        <v>8274</v>
      </c>
      <c r="Q208" s="26">
        <v>38</v>
      </c>
      <c r="R208" s="20">
        <v>56.25</v>
      </c>
      <c r="S208" s="27"/>
      <c r="T208" s="27"/>
    </row>
    <row r="209" spans="1:20" x14ac:dyDescent="0.25">
      <c r="A209" s="20">
        <v>4046</v>
      </c>
      <c r="B209" s="22" t="s">
        <v>4042</v>
      </c>
      <c r="C209" s="20" t="s">
        <v>8150</v>
      </c>
      <c r="D209" s="23">
        <v>5600</v>
      </c>
      <c r="E209" s="24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8342</v>
      </c>
      <c r="O209" s="25" t="s">
        <v>8273</v>
      </c>
      <c r="P209" s="20" t="s">
        <v>8274</v>
      </c>
      <c r="Q209" s="26">
        <v>8</v>
      </c>
      <c r="R209" s="20">
        <v>38.33</v>
      </c>
      <c r="S209" s="27"/>
      <c r="T209" s="27"/>
    </row>
    <row r="210" spans="1:20" x14ac:dyDescent="0.25">
      <c r="A210" s="20">
        <v>4047</v>
      </c>
      <c r="B210" s="22" t="s">
        <v>4043</v>
      </c>
      <c r="C210" s="20" t="s">
        <v>8151</v>
      </c>
      <c r="D210" s="23">
        <v>5000</v>
      </c>
      <c r="E210" s="24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8342</v>
      </c>
      <c r="O210" s="25" t="s">
        <v>8273</v>
      </c>
      <c r="P210" s="20" t="s">
        <v>8274</v>
      </c>
      <c r="Q210" s="26">
        <v>2</v>
      </c>
      <c r="R210" s="20">
        <v>27.5</v>
      </c>
      <c r="S210" s="27"/>
      <c r="T210" s="27"/>
    </row>
    <row r="211" spans="1:20" x14ac:dyDescent="0.25">
      <c r="A211" s="20">
        <v>4049</v>
      </c>
      <c r="B211" s="22" t="s">
        <v>4045</v>
      </c>
      <c r="C211" s="20" t="s">
        <v>8153</v>
      </c>
      <c r="D211" s="23">
        <v>20000</v>
      </c>
      <c r="E211" s="24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8342</v>
      </c>
      <c r="O211" s="25" t="s">
        <v>8273</v>
      </c>
      <c r="P211" s="20" t="s">
        <v>8274</v>
      </c>
      <c r="Q211" s="26">
        <v>0</v>
      </c>
      <c r="R211" s="20">
        <v>16</v>
      </c>
      <c r="S211" s="27"/>
      <c r="T211" s="27"/>
    </row>
    <row r="212" spans="1:20" x14ac:dyDescent="0.25">
      <c r="A212" s="20">
        <v>4050</v>
      </c>
      <c r="B212" s="22" t="s">
        <v>4046</v>
      </c>
      <c r="C212" s="20" t="s">
        <v>8154</v>
      </c>
      <c r="D212" s="23">
        <v>1500</v>
      </c>
      <c r="E212" s="24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8342</v>
      </c>
      <c r="O212" s="25" t="s">
        <v>8273</v>
      </c>
      <c r="P212" s="20" t="s">
        <v>8274</v>
      </c>
      <c r="Q212" s="26">
        <v>0</v>
      </c>
      <c r="R212" s="20">
        <v>1</v>
      </c>
      <c r="S212" s="27"/>
      <c r="T212" s="27"/>
    </row>
    <row r="213" spans="1:20" x14ac:dyDescent="0.25">
      <c r="A213" s="20">
        <v>4051</v>
      </c>
      <c r="B213" s="22" t="s">
        <v>4047</v>
      </c>
      <c r="C213" s="20" t="s">
        <v>8155</v>
      </c>
      <c r="D213" s="23">
        <v>500</v>
      </c>
      <c r="E213" s="24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8342</v>
      </c>
      <c r="O213" s="25" t="s">
        <v>8273</v>
      </c>
      <c r="P213" s="20" t="s">
        <v>8274</v>
      </c>
      <c r="Q213" s="26">
        <v>0</v>
      </c>
      <c r="R213" s="20">
        <v>0</v>
      </c>
      <c r="S213" s="27"/>
      <c r="T213" s="27"/>
    </row>
    <row r="214" spans="1:20" x14ac:dyDescent="0.25">
      <c r="A214" s="20">
        <v>4052</v>
      </c>
      <c r="B214" s="22" t="s">
        <v>4048</v>
      </c>
      <c r="C214" s="20" t="s">
        <v>8156</v>
      </c>
      <c r="D214" s="23">
        <v>3000</v>
      </c>
      <c r="E214" s="24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8342</v>
      </c>
      <c r="O214" s="25" t="s">
        <v>8273</v>
      </c>
      <c r="P214" s="20" t="s">
        <v>8274</v>
      </c>
      <c r="Q214" s="26">
        <v>38</v>
      </c>
      <c r="R214" s="20">
        <v>86.62</v>
      </c>
      <c r="S214" s="27"/>
      <c r="T214" s="27"/>
    </row>
    <row r="215" spans="1:20" x14ac:dyDescent="0.25">
      <c r="A215" s="20">
        <v>4054</v>
      </c>
      <c r="B215" s="22" t="s">
        <v>4050</v>
      </c>
      <c r="C215" s="20" t="s">
        <v>8158</v>
      </c>
      <c r="D215" s="23">
        <v>8880</v>
      </c>
      <c r="E215" s="24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8342</v>
      </c>
      <c r="O215" s="25" t="s">
        <v>8273</v>
      </c>
      <c r="P215" s="20" t="s">
        <v>8274</v>
      </c>
      <c r="Q215" s="26">
        <v>0</v>
      </c>
      <c r="R215" s="20">
        <v>0</v>
      </c>
      <c r="S215" s="27"/>
      <c r="T215" s="27"/>
    </row>
    <row r="216" spans="1:20" x14ac:dyDescent="0.25">
      <c r="A216" s="20">
        <v>4056</v>
      </c>
      <c r="B216" s="22" t="s">
        <v>4052</v>
      </c>
      <c r="C216" s="20" t="s">
        <v>8160</v>
      </c>
      <c r="D216" s="23">
        <v>1500</v>
      </c>
      <c r="E216" s="24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8342</v>
      </c>
      <c r="O216" s="25" t="s">
        <v>8273</v>
      </c>
      <c r="P216" s="20" t="s">
        <v>8274</v>
      </c>
      <c r="Q216" s="26">
        <v>53</v>
      </c>
      <c r="R216" s="20">
        <v>88.33</v>
      </c>
      <c r="S216" s="27"/>
      <c r="T216" s="27"/>
    </row>
    <row r="217" spans="1:20" x14ac:dyDescent="0.25">
      <c r="A217" s="20">
        <v>4058</v>
      </c>
      <c r="B217" s="22" t="s">
        <v>4054</v>
      </c>
      <c r="C217" s="20" t="s">
        <v>8162</v>
      </c>
      <c r="D217" s="23">
        <v>3750</v>
      </c>
      <c r="E217" s="24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8342</v>
      </c>
      <c r="O217" s="25" t="s">
        <v>8273</v>
      </c>
      <c r="P217" s="20" t="s">
        <v>8274</v>
      </c>
      <c r="Q217" s="26">
        <v>3</v>
      </c>
      <c r="R217" s="20">
        <v>23.75</v>
      </c>
      <c r="S217" s="27"/>
      <c r="T217" s="27"/>
    </row>
    <row r="218" spans="1:20" x14ac:dyDescent="0.25">
      <c r="A218" s="20">
        <v>4061</v>
      </c>
      <c r="B218" s="22" t="s">
        <v>4057</v>
      </c>
      <c r="C218" s="20" t="s">
        <v>8165</v>
      </c>
      <c r="D218" s="23">
        <v>525</v>
      </c>
      <c r="E218" s="24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8342</v>
      </c>
      <c r="O218" s="25" t="s">
        <v>8273</v>
      </c>
      <c r="P218" s="20" t="s">
        <v>8274</v>
      </c>
      <c r="Q218" s="26">
        <v>0</v>
      </c>
      <c r="R218" s="20">
        <v>0</v>
      </c>
      <c r="S218" s="27"/>
      <c r="T218" s="27"/>
    </row>
    <row r="219" spans="1:20" x14ac:dyDescent="0.25">
      <c r="A219" s="20">
        <v>4062</v>
      </c>
      <c r="B219" s="22" t="s">
        <v>4058</v>
      </c>
      <c r="C219" s="20" t="s">
        <v>8166</v>
      </c>
      <c r="D219" s="23">
        <v>20000</v>
      </c>
      <c r="E219" s="24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8342</v>
      </c>
      <c r="O219" s="25" t="s">
        <v>8273</v>
      </c>
      <c r="P219" s="20" t="s">
        <v>8274</v>
      </c>
      <c r="Q219" s="26">
        <v>2</v>
      </c>
      <c r="R219" s="20">
        <v>163.33000000000001</v>
      </c>
      <c r="S219" s="27"/>
      <c r="T219" s="27"/>
    </row>
    <row r="220" spans="1:20" x14ac:dyDescent="0.25">
      <c r="A220" s="20">
        <v>4065</v>
      </c>
      <c r="B220" s="22" t="s">
        <v>4061</v>
      </c>
      <c r="C220" s="20" t="s">
        <v>8169</v>
      </c>
      <c r="D220" s="23">
        <v>4000</v>
      </c>
      <c r="E220" s="24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8342</v>
      </c>
      <c r="O220" s="25" t="s">
        <v>8273</v>
      </c>
      <c r="P220" s="20" t="s">
        <v>8274</v>
      </c>
      <c r="Q220" s="26">
        <v>1</v>
      </c>
      <c r="R220" s="20">
        <v>6.75</v>
      </c>
      <c r="S220" s="27"/>
      <c r="T220" s="27"/>
    </row>
    <row r="221" spans="1:20" x14ac:dyDescent="0.25">
      <c r="A221" s="20">
        <v>4066</v>
      </c>
      <c r="B221" s="22" t="s">
        <v>4062</v>
      </c>
      <c r="C221" s="20" t="s">
        <v>8170</v>
      </c>
      <c r="D221" s="23">
        <v>15000</v>
      </c>
      <c r="E221" s="24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8342</v>
      </c>
      <c r="O221" s="25" t="s">
        <v>8273</v>
      </c>
      <c r="P221" s="20" t="s">
        <v>8274</v>
      </c>
      <c r="Q221" s="26">
        <v>0</v>
      </c>
      <c r="R221" s="20">
        <v>25</v>
      </c>
      <c r="S221" s="27"/>
      <c r="T221" s="27"/>
    </row>
    <row r="222" spans="1:20" x14ac:dyDescent="0.25">
      <c r="A222" s="20">
        <v>4067</v>
      </c>
      <c r="B222" s="22" t="s">
        <v>4063</v>
      </c>
      <c r="C222" s="20" t="s">
        <v>7998</v>
      </c>
      <c r="D222" s="23">
        <v>5000</v>
      </c>
      <c r="E222" s="24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8342</v>
      </c>
      <c r="O222" s="25" t="s">
        <v>8273</v>
      </c>
      <c r="P222" s="20" t="s">
        <v>8274</v>
      </c>
      <c r="Q222" s="26">
        <v>61</v>
      </c>
      <c r="R222" s="20">
        <v>179.12</v>
      </c>
      <c r="S222" s="27"/>
      <c r="T222" s="27"/>
    </row>
    <row r="223" spans="1:20" x14ac:dyDescent="0.25">
      <c r="A223" s="20">
        <v>4068</v>
      </c>
      <c r="B223" s="22" t="s">
        <v>4064</v>
      </c>
      <c r="C223" s="20" t="s">
        <v>8171</v>
      </c>
      <c r="D223" s="23">
        <v>3495</v>
      </c>
      <c r="E223" s="24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8342</v>
      </c>
      <c r="O223" s="25" t="s">
        <v>8273</v>
      </c>
      <c r="P223" s="20" t="s">
        <v>8274</v>
      </c>
      <c r="Q223" s="26">
        <v>1</v>
      </c>
      <c r="R223" s="20">
        <v>34.950000000000003</v>
      </c>
      <c r="S223" s="27"/>
      <c r="T223" s="27"/>
    </row>
    <row r="224" spans="1:20" x14ac:dyDescent="0.25">
      <c r="A224" s="20">
        <v>4070</v>
      </c>
      <c r="B224" s="22" t="s">
        <v>4066</v>
      </c>
      <c r="C224" s="20" t="s">
        <v>8173</v>
      </c>
      <c r="D224" s="23">
        <v>1000</v>
      </c>
      <c r="E224" s="24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8342</v>
      </c>
      <c r="O224" s="25" t="s">
        <v>8273</v>
      </c>
      <c r="P224" s="20" t="s">
        <v>8274</v>
      </c>
      <c r="Q224" s="26">
        <v>17</v>
      </c>
      <c r="R224" s="20">
        <v>27.5</v>
      </c>
      <c r="S224" s="27"/>
      <c r="T224" s="27"/>
    </row>
    <row r="225" spans="1:20" x14ac:dyDescent="0.25">
      <c r="A225" s="20">
        <v>4073</v>
      </c>
      <c r="B225" s="22" t="s">
        <v>4069</v>
      </c>
      <c r="C225" s="20" t="s">
        <v>8176</v>
      </c>
      <c r="D225" s="23">
        <v>3500</v>
      </c>
      <c r="E225" s="24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8342</v>
      </c>
      <c r="O225" s="25" t="s">
        <v>8273</v>
      </c>
      <c r="P225" s="20" t="s">
        <v>8274</v>
      </c>
      <c r="Q225" s="26">
        <v>1</v>
      </c>
      <c r="R225" s="20">
        <v>18.5</v>
      </c>
      <c r="S225" s="27"/>
      <c r="T225" s="27"/>
    </row>
    <row r="226" spans="1:20" x14ac:dyDescent="0.25">
      <c r="A226" s="20">
        <v>4076</v>
      </c>
      <c r="B226" s="22" t="s">
        <v>4072</v>
      </c>
      <c r="C226" s="20" t="s">
        <v>8179</v>
      </c>
      <c r="D226" s="23">
        <v>700</v>
      </c>
      <c r="E226" s="24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8342</v>
      </c>
      <c r="O226" s="25" t="s">
        <v>8273</v>
      </c>
      <c r="P226" s="20" t="s">
        <v>8274</v>
      </c>
      <c r="Q226" s="26">
        <v>0</v>
      </c>
      <c r="R226" s="20">
        <v>0</v>
      </c>
      <c r="S226" s="27"/>
      <c r="T226" s="27"/>
    </row>
    <row r="227" spans="1:20" x14ac:dyDescent="0.25">
      <c r="A227" s="20">
        <v>4077</v>
      </c>
      <c r="B227" s="22" t="s">
        <v>4073</v>
      </c>
      <c r="C227" s="20" t="s">
        <v>8180</v>
      </c>
      <c r="D227" s="23">
        <v>15000</v>
      </c>
      <c r="E227" s="24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8342</v>
      </c>
      <c r="O227" s="25" t="s">
        <v>8273</v>
      </c>
      <c r="P227" s="20" t="s">
        <v>8274</v>
      </c>
      <c r="Q227" s="26">
        <v>9</v>
      </c>
      <c r="R227" s="20">
        <v>222.5</v>
      </c>
      <c r="S227" s="27"/>
      <c r="T227" s="27"/>
    </row>
    <row r="228" spans="1:20" x14ac:dyDescent="0.25">
      <c r="A228" s="20">
        <v>4079</v>
      </c>
      <c r="B228" s="22" t="s">
        <v>4075</v>
      </c>
      <c r="C228" s="20" t="s">
        <v>8182</v>
      </c>
      <c r="D228" s="23">
        <v>3000</v>
      </c>
      <c r="E228" s="24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8342</v>
      </c>
      <c r="O228" s="25" t="s">
        <v>8273</v>
      </c>
      <c r="P228" s="20" t="s">
        <v>8274</v>
      </c>
      <c r="Q228" s="26">
        <v>0</v>
      </c>
      <c r="R228" s="20">
        <v>5</v>
      </c>
      <c r="S228" s="27"/>
      <c r="T228" s="27"/>
    </row>
    <row r="229" spans="1:20" x14ac:dyDescent="0.25">
      <c r="A229" s="20">
        <v>4080</v>
      </c>
      <c r="B229" s="22" t="s">
        <v>4076</v>
      </c>
      <c r="C229" s="20" t="s">
        <v>8183</v>
      </c>
      <c r="D229" s="23">
        <v>3000</v>
      </c>
      <c r="E229" s="24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8342</v>
      </c>
      <c r="O229" s="25" t="s">
        <v>8273</v>
      </c>
      <c r="P229" s="20" t="s">
        <v>8274</v>
      </c>
      <c r="Q229" s="26">
        <v>0</v>
      </c>
      <c r="R229" s="20">
        <v>0</v>
      </c>
      <c r="S229" s="27"/>
      <c r="T229" s="27"/>
    </row>
    <row r="230" spans="1:20" x14ac:dyDescent="0.25">
      <c r="A230" s="20">
        <v>4081</v>
      </c>
      <c r="B230" s="22" t="s">
        <v>4077</v>
      </c>
      <c r="C230" s="20" t="s">
        <v>8184</v>
      </c>
      <c r="D230" s="23">
        <v>2224</v>
      </c>
      <c r="E230" s="24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8342</v>
      </c>
      <c r="O230" s="25" t="s">
        <v>8273</v>
      </c>
      <c r="P230" s="20" t="s">
        <v>8274</v>
      </c>
      <c r="Q230" s="26">
        <v>16</v>
      </c>
      <c r="R230" s="20">
        <v>29.17</v>
      </c>
      <c r="S230" s="27"/>
      <c r="T230" s="27"/>
    </row>
    <row r="231" spans="1:20" x14ac:dyDescent="0.25">
      <c r="A231" s="20">
        <v>4082</v>
      </c>
      <c r="B231" s="22" t="s">
        <v>4078</v>
      </c>
      <c r="C231" s="20" t="s">
        <v>8185</v>
      </c>
      <c r="D231" s="23">
        <v>150</v>
      </c>
      <c r="E231" s="24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8342</v>
      </c>
      <c r="O231" s="25" t="s">
        <v>8273</v>
      </c>
      <c r="P231" s="20" t="s">
        <v>8274</v>
      </c>
      <c r="Q231" s="26">
        <v>2</v>
      </c>
      <c r="R231" s="20">
        <v>1.5</v>
      </c>
      <c r="S231" s="27"/>
      <c r="T231" s="27"/>
    </row>
    <row r="232" spans="1:20" x14ac:dyDescent="0.25">
      <c r="A232" s="20">
        <v>4083</v>
      </c>
      <c r="B232" s="22" t="s">
        <v>4079</v>
      </c>
      <c r="C232" s="20" t="s">
        <v>8186</v>
      </c>
      <c r="D232" s="23">
        <v>3500</v>
      </c>
      <c r="E232" s="24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8342</v>
      </c>
      <c r="O232" s="25" t="s">
        <v>8273</v>
      </c>
      <c r="P232" s="20" t="s">
        <v>8274</v>
      </c>
      <c r="Q232" s="26">
        <v>22</v>
      </c>
      <c r="R232" s="20">
        <v>126.5</v>
      </c>
      <c r="S232" s="27"/>
      <c r="T232" s="27"/>
    </row>
    <row r="233" spans="1:20" x14ac:dyDescent="0.25">
      <c r="A233" s="20">
        <v>4085</v>
      </c>
      <c r="B233" s="22" t="s">
        <v>4081</v>
      </c>
      <c r="C233" s="20" t="s">
        <v>8188</v>
      </c>
      <c r="D233" s="23">
        <v>3500</v>
      </c>
      <c r="E233" s="24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8342</v>
      </c>
      <c r="O233" s="25" t="s">
        <v>8273</v>
      </c>
      <c r="P233" s="20" t="s">
        <v>8274</v>
      </c>
      <c r="Q233" s="26">
        <v>0</v>
      </c>
      <c r="R233" s="20">
        <v>10</v>
      </c>
      <c r="S233" s="27"/>
      <c r="T233" s="27"/>
    </row>
    <row r="234" spans="1:20" x14ac:dyDescent="0.25">
      <c r="A234" s="20">
        <v>4086</v>
      </c>
      <c r="B234" s="22" t="s">
        <v>4082</v>
      </c>
      <c r="C234" s="20" t="s">
        <v>8189</v>
      </c>
      <c r="D234" s="23">
        <v>1000</v>
      </c>
      <c r="E234" s="24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8342</v>
      </c>
      <c r="O234" s="25" t="s">
        <v>8273</v>
      </c>
      <c r="P234" s="20" t="s">
        <v>8274</v>
      </c>
      <c r="Q234" s="26">
        <v>5</v>
      </c>
      <c r="R234" s="20">
        <v>9.4</v>
      </c>
      <c r="S234" s="27"/>
      <c r="T234" s="27"/>
    </row>
    <row r="235" spans="1:20" x14ac:dyDescent="0.25">
      <c r="A235" s="20">
        <v>4087</v>
      </c>
      <c r="B235" s="22" t="s">
        <v>4083</v>
      </c>
      <c r="C235" s="20" t="s">
        <v>8190</v>
      </c>
      <c r="D235" s="23">
        <v>9600</v>
      </c>
      <c r="E235" s="24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8342</v>
      </c>
      <c r="O235" s="25" t="s">
        <v>8273</v>
      </c>
      <c r="P235" s="20" t="s">
        <v>8274</v>
      </c>
      <c r="Q235" s="26">
        <v>0</v>
      </c>
      <c r="R235" s="20">
        <v>0</v>
      </c>
      <c r="S235" s="27"/>
      <c r="T235" s="27"/>
    </row>
    <row r="236" spans="1:20" x14ac:dyDescent="0.25">
      <c r="A236" s="20">
        <v>4089</v>
      </c>
      <c r="B236" s="22" t="s">
        <v>4085</v>
      </c>
      <c r="C236" s="20" t="s">
        <v>8192</v>
      </c>
      <c r="D236" s="23">
        <v>5000</v>
      </c>
      <c r="E236" s="24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8342</v>
      </c>
      <c r="O236" s="25" t="s">
        <v>8273</v>
      </c>
      <c r="P236" s="20" t="s">
        <v>8274</v>
      </c>
      <c r="Q236" s="26">
        <v>5</v>
      </c>
      <c r="R236" s="20">
        <v>30</v>
      </c>
      <c r="S236" s="27"/>
      <c r="T236" s="27"/>
    </row>
    <row r="237" spans="1:20" x14ac:dyDescent="0.25">
      <c r="A237" s="20">
        <v>4090</v>
      </c>
      <c r="B237" s="22" t="s">
        <v>4086</v>
      </c>
      <c r="C237" s="20" t="s">
        <v>8193</v>
      </c>
      <c r="D237" s="23">
        <v>1000</v>
      </c>
      <c r="E237" s="24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8342</v>
      </c>
      <c r="O237" s="25" t="s">
        <v>8273</v>
      </c>
      <c r="P237" s="20" t="s">
        <v>8274</v>
      </c>
      <c r="Q237" s="26">
        <v>3</v>
      </c>
      <c r="R237" s="20">
        <v>10.67</v>
      </c>
      <c r="S237" s="27"/>
      <c r="T237" s="27"/>
    </row>
    <row r="238" spans="1:20" x14ac:dyDescent="0.25">
      <c r="A238" s="20">
        <v>4091</v>
      </c>
      <c r="B238" s="22" t="s">
        <v>4087</v>
      </c>
      <c r="C238" s="20" t="s">
        <v>8194</v>
      </c>
      <c r="D238" s="23">
        <v>1600</v>
      </c>
      <c r="E238" s="24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8342</v>
      </c>
      <c r="O238" s="25" t="s">
        <v>8273</v>
      </c>
      <c r="P238" s="20" t="s">
        <v>8274</v>
      </c>
      <c r="Q238" s="26">
        <v>13</v>
      </c>
      <c r="R238" s="20">
        <v>25.5</v>
      </c>
      <c r="S238" s="27"/>
      <c r="T238" s="27"/>
    </row>
    <row r="239" spans="1:20" x14ac:dyDescent="0.25">
      <c r="A239" s="20">
        <v>4092</v>
      </c>
      <c r="B239" s="22" t="s">
        <v>4088</v>
      </c>
      <c r="C239" s="20" t="s">
        <v>8195</v>
      </c>
      <c r="D239" s="23">
        <v>110000</v>
      </c>
      <c r="E239" s="24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8342</v>
      </c>
      <c r="O239" s="25" t="s">
        <v>8273</v>
      </c>
      <c r="P239" s="20" t="s">
        <v>8274</v>
      </c>
      <c r="Q239" s="26">
        <v>0</v>
      </c>
      <c r="R239" s="20">
        <v>20</v>
      </c>
      <c r="S239" s="27"/>
      <c r="T239" s="27"/>
    </row>
    <row r="240" spans="1:20" x14ac:dyDescent="0.25">
      <c r="A240" s="20">
        <v>4094</v>
      </c>
      <c r="B240" s="22" t="s">
        <v>4090</v>
      </c>
      <c r="C240" s="20" t="s">
        <v>8197</v>
      </c>
      <c r="D240" s="23">
        <v>2000</v>
      </c>
      <c r="E240" s="24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8342</v>
      </c>
      <c r="O240" s="25" t="s">
        <v>8273</v>
      </c>
      <c r="P240" s="20" t="s">
        <v>8274</v>
      </c>
      <c r="Q240" s="26">
        <v>37</v>
      </c>
      <c r="R240" s="20">
        <v>91.25</v>
      </c>
      <c r="S240" s="27"/>
      <c r="T240" s="27"/>
    </row>
    <row r="241" spans="1:20" x14ac:dyDescent="0.25">
      <c r="A241" s="20">
        <v>4098</v>
      </c>
      <c r="B241" s="22" t="s">
        <v>4094</v>
      </c>
      <c r="C241" s="20" t="s">
        <v>8201</v>
      </c>
      <c r="D241" s="23">
        <v>75000</v>
      </c>
      <c r="E241" s="24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8342</v>
      </c>
      <c r="O241" s="25" t="s">
        <v>8273</v>
      </c>
      <c r="P241" s="20" t="s">
        <v>8274</v>
      </c>
      <c r="Q241" s="26">
        <v>0</v>
      </c>
      <c r="R241" s="20">
        <v>0</v>
      </c>
      <c r="S241" s="27"/>
      <c r="T241" s="27"/>
    </row>
    <row r="242" spans="1:20" x14ac:dyDescent="0.25">
      <c r="A242" s="20">
        <v>4099</v>
      </c>
      <c r="B242" s="22" t="s">
        <v>4095</v>
      </c>
      <c r="C242" s="20" t="s">
        <v>8202</v>
      </c>
      <c r="D242" s="23">
        <v>4500</v>
      </c>
      <c r="E242" s="24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8342</v>
      </c>
      <c r="O242" s="25" t="s">
        <v>8273</v>
      </c>
      <c r="P242" s="20" t="s">
        <v>8274</v>
      </c>
      <c r="Q242" s="26">
        <v>1</v>
      </c>
      <c r="R242" s="20">
        <v>50</v>
      </c>
      <c r="S242" s="27"/>
      <c r="T242" s="27"/>
    </row>
    <row r="243" spans="1:20" x14ac:dyDescent="0.25">
      <c r="A243" s="20">
        <v>4100</v>
      </c>
      <c r="B243" s="22" t="s">
        <v>4096</v>
      </c>
      <c r="C243" s="20" t="s">
        <v>8203</v>
      </c>
      <c r="D243" s="23">
        <v>270</v>
      </c>
      <c r="E243" s="24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8342</v>
      </c>
      <c r="O243" s="25" t="s">
        <v>8273</v>
      </c>
      <c r="P243" s="20" t="s">
        <v>8274</v>
      </c>
      <c r="Q243" s="26">
        <v>0</v>
      </c>
      <c r="R243" s="20">
        <v>0</v>
      </c>
      <c r="S243" s="27"/>
      <c r="T243" s="27"/>
    </row>
    <row r="244" spans="1:20" x14ac:dyDescent="0.25">
      <c r="A244" s="20">
        <v>4101</v>
      </c>
      <c r="B244" s="22" t="s">
        <v>4097</v>
      </c>
      <c r="C244" s="20" t="s">
        <v>8204</v>
      </c>
      <c r="D244" s="23">
        <v>600</v>
      </c>
      <c r="E244" s="24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8342</v>
      </c>
      <c r="O244" s="25" t="s">
        <v>8273</v>
      </c>
      <c r="P244" s="20" t="s">
        <v>8274</v>
      </c>
      <c r="Q244" s="26">
        <v>0</v>
      </c>
      <c r="R244" s="20">
        <v>0</v>
      </c>
      <c r="S244" s="27"/>
      <c r="T244" s="27"/>
    </row>
    <row r="245" spans="1:20" x14ac:dyDescent="0.25">
      <c r="A245" s="20">
        <v>4102</v>
      </c>
      <c r="B245" s="22" t="s">
        <v>4098</v>
      </c>
      <c r="C245" s="20" t="s">
        <v>8205</v>
      </c>
      <c r="D245" s="23">
        <v>500</v>
      </c>
      <c r="E245" s="24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8342</v>
      </c>
      <c r="O245" s="25" t="s">
        <v>8273</v>
      </c>
      <c r="P245" s="20" t="s">
        <v>8274</v>
      </c>
      <c r="Q245" s="26">
        <v>27</v>
      </c>
      <c r="R245" s="20">
        <v>22.83</v>
      </c>
      <c r="S245" s="27"/>
      <c r="T245" s="27"/>
    </row>
    <row r="246" spans="1:20" x14ac:dyDescent="0.25">
      <c r="A246" s="20">
        <v>4103</v>
      </c>
      <c r="B246" s="22" t="s">
        <v>4099</v>
      </c>
      <c r="C246" s="20" t="s">
        <v>8206</v>
      </c>
      <c r="D246" s="23">
        <v>1000</v>
      </c>
      <c r="E246" s="24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8342</v>
      </c>
      <c r="O246" s="25" t="s">
        <v>8273</v>
      </c>
      <c r="P246" s="20" t="s">
        <v>8274</v>
      </c>
      <c r="Q246" s="26">
        <v>10</v>
      </c>
      <c r="R246" s="20">
        <v>16.670000000000002</v>
      </c>
      <c r="S246" s="28">
        <v>42177.007071759261</v>
      </c>
      <c r="T246" s="28">
        <v>42208.125</v>
      </c>
    </row>
    <row r="247" spans="1:20" x14ac:dyDescent="0.25">
      <c r="A247" s="20">
        <v>4106</v>
      </c>
      <c r="B247" s="22" t="s">
        <v>4102</v>
      </c>
      <c r="C247" s="20" t="s">
        <v>8209</v>
      </c>
      <c r="D247" s="23">
        <v>5000</v>
      </c>
      <c r="E247" s="24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8342</v>
      </c>
      <c r="O247" s="25" t="s">
        <v>8273</v>
      </c>
      <c r="P247" s="20" t="s">
        <v>8274</v>
      </c>
      <c r="Q247" s="26">
        <v>71</v>
      </c>
      <c r="R247" s="20">
        <v>106.97</v>
      </c>
      <c r="S247" s="28">
        <v>41828.515127314815</v>
      </c>
      <c r="T247" s="28">
        <v>41858.515127314815</v>
      </c>
    </row>
    <row r="248" spans="1:20" x14ac:dyDescent="0.25">
      <c r="A248" s="20">
        <v>4107</v>
      </c>
      <c r="B248" s="22" t="s">
        <v>4103</v>
      </c>
      <c r="C248" s="20" t="s">
        <v>8210</v>
      </c>
      <c r="D248" s="23">
        <v>2000</v>
      </c>
      <c r="E248" s="24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8342</v>
      </c>
      <c r="O248" s="25" t="s">
        <v>8273</v>
      </c>
      <c r="P248" s="20" t="s">
        <v>8274</v>
      </c>
      <c r="Q248" s="26">
        <v>2</v>
      </c>
      <c r="R248" s="20">
        <v>10.25</v>
      </c>
      <c r="S248" s="28">
        <v>42327.834247685183</v>
      </c>
      <c r="T248" s="28">
        <v>42357.834247685183</v>
      </c>
    </row>
    <row r="249" spans="1:20" x14ac:dyDescent="0.25">
      <c r="A249" s="20">
        <v>4108</v>
      </c>
      <c r="B249" s="22" t="s">
        <v>4104</v>
      </c>
      <c r="C249" s="20" t="s">
        <v>8211</v>
      </c>
      <c r="D249" s="23">
        <v>3000</v>
      </c>
      <c r="E249" s="24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8342</v>
      </c>
      <c r="O249" s="25" t="s">
        <v>8273</v>
      </c>
      <c r="P249" s="20" t="s">
        <v>8274</v>
      </c>
      <c r="Q249" s="26">
        <v>2</v>
      </c>
      <c r="R249" s="20">
        <v>59</v>
      </c>
      <c r="S249" s="28">
        <v>42563.932951388888</v>
      </c>
      <c r="T249" s="28">
        <v>42580.232638888891</v>
      </c>
    </row>
    <row r="250" spans="1:20" x14ac:dyDescent="0.25">
      <c r="A250" s="20">
        <v>4111</v>
      </c>
      <c r="B250" s="22" t="s">
        <v>4107</v>
      </c>
      <c r="C250" s="20" t="s">
        <v>8214</v>
      </c>
      <c r="D250" s="23">
        <v>3000</v>
      </c>
      <c r="E250" s="24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8342</v>
      </c>
      <c r="O250" s="25" t="s">
        <v>8273</v>
      </c>
      <c r="P250" s="20" t="s">
        <v>8274</v>
      </c>
      <c r="Q250" s="26">
        <v>3</v>
      </c>
      <c r="R250" s="20">
        <v>15.67</v>
      </c>
      <c r="S250" s="28">
        <v>42468.94458333333</v>
      </c>
      <c r="T250" s="28">
        <v>42475.875</v>
      </c>
    </row>
    <row r="251" spans="1:20" x14ac:dyDescent="0.25">
      <c r="A251" s="20">
        <v>4113</v>
      </c>
      <c r="B251" s="22" t="s">
        <v>4109</v>
      </c>
      <c r="C251" s="20" t="s">
        <v>8215</v>
      </c>
      <c r="D251" s="23">
        <v>1500</v>
      </c>
      <c r="E251" s="24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8342</v>
      </c>
      <c r="O251" s="25" t="s">
        <v>8273</v>
      </c>
      <c r="P251" s="20" t="s">
        <v>8274</v>
      </c>
      <c r="Q251" s="26">
        <v>0</v>
      </c>
      <c r="R251" s="20">
        <v>1</v>
      </c>
      <c r="S251" s="28">
        <v>41780.068043981482</v>
      </c>
      <c r="T251" s="28">
        <v>41815.068043981482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T1 Q2:Q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B452-BC00-45A2-97B8-9D72270AC637}">
  <dimension ref="A1:C14"/>
  <sheetViews>
    <sheetView workbookViewId="0">
      <selection activeCell="H21" sqref="H21"/>
    </sheetView>
  </sheetViews>
  <sheetFormatPr defaultRowHeight="15" x14ac:dyDescent="0.25"/>
  <cols>
    <col min="1" max="1" width="29" customWidth="1"/>
    <col min="2" max="2" width="12.5703125" customWidth="1"/>
    <col min="3" max="3" width="14.42578125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5">
      <c r="A3" t="s">
        <v>8385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t="s">
        <v>8388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t="s">
        <v>8389</v>
      </c>
      <c r="B5" s="29">
        <f>_xlfn.QUARTILE.EXC('Successful US Kickstarters'!D:D, 3)</f>
        <v>5000</v>
      </c>
      <c r="C5" s="30">
        <f>_xlfn.QUARTILE.EXC('Failed US Kickstarters'!D:D, 3)</f>
        <v>10000</v>
      </c>
    </row>
    <row r="6" spans="1:3" x14ac:dyDescent="0.25">
      <c r="A6" t="s">
        <v>8390</v>
      </c>
      <c r="B6" s="29">
        <f>_xlfn.QUARTILE.EXC('Successful US Kickstarters'!D:D, 1)</f>
        <v>1500</v>
      </c>
      <c r="C6" s="30">
        <f>_xlfn.QUARTILE.EXC('Failed US Kickstarters'!D:D, 1)</f>
        <v>2000</v>
      </c>
    </row>
    <row r="7" spans="1:3" x14ac:dyDescent="0.25">
      <c r="A7" t="s">
        <v>8391</v>
      </c>
      <c r="B7" s="29">
        <f>B5-B6</f>
        <v>3500</v>
      </c>
      <c r="C7" s="30">
        <f>C5-C6</f>
        <v>8000</v>
      </c>
    </row>
    <row r="8" spans="1:3" x14ac:dyDescent="0.25">
      <c r="B8" s="30"/>
      <c r="C8" s="30"/>
    </row>
    <row r="9" spans="1:3" x14ac:dyDescent="0.25">
      <c r="A9" t="s">
        <v>8386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25">
      <c r="A10" t="s">
        <v>8387</v>
      </c>
      <c r="B10" s="30">
        <f>MEDIAN('Successful US Kickstarters'!E:E)</f>
        <v>3167.5</v>
      </c>
      <c r="C10" s="30">
        <f>MEDIAN('Failed US Kickstarters'!E:E)</f>
        <v>103</v>
      </c>
    </row>
    <row r="11" spans="1:3" x14ac:dyDescent="0.25">
      <c r="A11" t="s">
        <v>8392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3" x14ac:dyDescent="0.25">
      <c r="A12" t="s">
        <v>8393</v>
      </c>
      <c r="B12" s="30">
        <f>_xlfn.QUARTILE.EXC('Successful US Kickstarters'!E:E, 3)</f>
        <v>5699</v>
      </c>
      <c r="C12" s="30">
        <f>_xlfn.QUARTILE.EXC('Failed US Kickstarters'!E:E, 3)</f>
        <v>501</v>
      </c>
    </row>
    <row r="13" spans="1:3" x14ac:dyDescent="0.25">
      <c r="A13" t="s">
        <v>8394</v>
      </c>
      <c r="B13" s="30">
        <f>_xlfn.QUARTILE.EXC('Successful US Kickstarters'!E:E, 1)</f>
        <v>1716.5074999999999</v>
      </c>
      <c r="C13" s="30">
        <f>_xlfn.QUARTILE.EXC('Failed US Kickstarters'!E:E, 1)</f>
        <v>9.25</v>
      </c>
    </row>
    <row r="14" spans="1:3" x14ac:dyDescent="0.25">
      <c r="A14" t="s">
        <v>8395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Lostritto</cp:lastModifiedBy>
  <dcterms:created xsi:type="dcterms:W3CDTF">2017-04-20T15:17:24Z</dcterms:created>
  <dcterms:modified xsi:type="dcterms:W3CDTF">2022-04-21T22:40:18Z</dcterms:modified>
</cp:coreProperties>
</file>