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ccsfs\Sales Resources\LS\Accounts\San Diego Zoo\Server Upgrade\"/>
    </mc:Choice>
  </mc:AlternateContent>
  <xr:revisionPtr revIDLastSave="0" documentId="8_{C3D41A02-F6E8-41F6-8E3C-64B125983976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Approval Cover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30" i="1"/>
  <c r="H27" i="1"/>
  <c r="I30" i="1" s="1"/>
  <c r="J3" i="1" l="1"/>
</calcChain>
</file>

<file path=xl/sharedStrings.xml><?xml version="1.0" encoding="utf-8"?>
<sst xmlns="http://schemas.openxmlformats.org/spreadsheetml/2006/main" count="76" uniqueCount="53">
  <si>
    <t>Sales Rep</t>
  </si>
  <si>
    <t>Job Installation Turnover Sheet</t>
  </si>
  <si>
    <t>Name:</t>
  </si>
  <si>
    <t>Phone:</t>
  </si>
  <si>
    <t>Email:</t>
  </si>
  <si>
    <t>Sale Amount</t>
  </si>
  <si>
    <t>Job Hours</t>
  </si>
  <si>
    <t>Scope of Work:</t>
  </si>
  <si>
    <t>Additional Information / Items of Concern:</t>
  </si>
  <si>
    <t xml:space="preserve">JOB#: </t>
  </si>
  <si>
    <t>WH#:</t>
  </si>
  <si>
    <t>Processed:</t>
  </si>
  <si>
    <t>TOTALS:</t>
  </si>
  <si>
    <t>YES</t>
  </si>
  <si>
    <t>NO</t>
  </si>
  <si>
    <t>Job Contact Information (required):</t>
  </si>
  <si>
    <t>End-User:</t>
  </si>
  <si>
    <t>Loc#</t>
  </si>
  <si>
    <t>Quote Number</t>
  </si>
  <si>
    <t>RMS Contact Information (required):</t>
  </si>
  <si>
    <t>Cust#:</t>
  </si>
  <si>
    <t>City:</t>
  </si>
  <si>
    <t>Zip:</t>
  </si>
  <si>
    <t>Street:</t>
  </si>
  <si>
    <t>State:</t>
  </si>
  <si>
    <t>Date:</t>
  </si>
  <si>
    <t>Are there approved RMR agreements associated with this job?</t>
  </si>
  <si>
    <t>Is this a CHANGE ORDER to an in-process installation job?</t>
  </si>
  <si>
    <t>Days</t>
  </si>
  <si>
    <t>The section below is for Office Administrative use only!!</t>
  </si>
  <si>
    <t>Goldmine updated with new services?</t>
  </si>
  <si>
    <t>Sort Code Fields updated in ESC ?</t>
  </si>
  <si>
    <t>Account created in ESC ?</t>
  </si>
  <si>
    <t>Status Fields Updated in ESC Quote ?</t>
  </si>
  <si>
    <t>Goldmine updated with ESC Acct#/Loc# ?</t>
  </si>
  <si>
    <t xml:space="preserve">     Circle One</t>
  </si>
  <si>
    <t xml:space="preserve">Does This Client Have a Service Agreement? </t>
  </si>
  <si>
    <t>3rd Party Billing:</t>
  </si>
  <si>
    <t>If the End-User is not paying for the installation, please provide information on the 3rd Party Billing Company below:</t>
  </si>
  <si>
    <t>Does the Client have existing Access Control Credentials?</t>
  </si>
  <si>
    <t>Will the Client be purchasing Access Control  Credentials from CCS?</t>
  </si>
  <si>
    <t>CA</t>
  </si>
  <si>
    <t>Lisa Sinclair</t>
  </si>
  <si>
    <t>San Diego Zoo Wildlife Alliance</t>
  </si>
  <si>
    <t>PO Box 120551</t>
  </si>
  <si>
    <t>San Diego</t>
  </si>
  <si>
    <t>Attn: Accounts Payable accountspayable@sdzwa.org</t>
  </si>
  <si>
    <t xml:space="preserve">2920 Zoo Drive </t>
  </si>
  <si>
    <t>Raquel Lindbeck</t>
  </si>
  <si>
    <t>(619) 231-1515 x3989</t>
  </si>
  <si>
    <t>rlindbeck@sdzwa.org</t>
  </si>
  <si>
    <t>Provide Seneca Server, load, set-up, add existing cameras AND provide Bench Stock Devices ONLY.</t>
  </si>
  <si>
    <t xml:space="preserve">PO 356767 AND depost PO 356766 CC: mabailey@sdzwa.org and apayne@sdzwa.org on all correspondance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</si>
</sst>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00\ &quot;hours&quot;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i/>
      <sz val="22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11"/>
      <color theme="1"/>
      <name val="Arial"/>
      <family val="2"/>
    </font>
    <font>
      <b/>
      <i/>
      <sz val="20"/>
      <color theme="1"/>
      <name val="Arial"/>
      <family val="2"/>
    </font>
    <font>
      <sz val="10"/>
      <color theme="1"/>
      <name val="Arial"/>
      <family val="2"/>
    </font>
    <font>
      <b/>
      <i/>
      <sz val="8"/>
      <color theme="1"/>
      <name val="Arial"/>
      <family val="2"/>
    </font>
    <font>
      <b/>
      <u/>
      <sz val="11"/>
      <color theme="1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 indent="1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10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indent="1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2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right"/>
    </xf>
    <xf numFmtId="0" fontId="1" fillId="0" borderId="1" xfId="0" applyFont="1" applyBorder="1" applyAlignment="1" applyProtection="1">
      <alignment wrapText="1"/>
      <protection locked="0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left"/>
    </xf>
    <xf numFmtId="44" fontId="1" fillId="0" borderId="0" xfId="1" applyFont="1" applyFill="1" applyBorder="1" applyAlignment="1" applyProtection="1">
      <alignment horizontal="center" vertical="top"/>
    </xf>
    <xf numFmtId="0" fontId="1" fillId="0" borderId="11" xfId="0" applyFont="1" applyBorder="1" applyAlignment="1">
      <alignment horizontal="center" vertical="top"/>
    </xf>
    <xf numFmtId="0" fontId="8" fillId="0" borderId="0" xfId="0" applyFont="1"/>
    <xf numFmtId="165" fontId="2" fillId="0" borderId="7" xfId="0" applyNumberFormat="1" applyFont="1" applyBorder="1"/>
    <xf numFmtId="165" fontId="2" fillId="0" borderId="8" xfId="0" applyNumberFormat="1" applyFont="1" applyBorder="1"/>
    <xf numFmtId="164" fontId="2" fillId="0" borderId="8" xfId="0" applyNumberFormat="1" applyFont="1" applyBorder="1"/>
    <xf numFmtId="0" fontId="9" fillId="0" borderId="0" xfId="0" applyFont="1" applyAlignment="1">
      <alignment vertical="top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center" shrinkToFit="1"/>
      <protection locked="0"/>
    </xf>
    <xf numFmtId="0" fontId="8" fillId="0" borderId="1" xfId="0" applyFont="1" applyBorder="1" applyAlignment="1" applyProtection="1">
      <alignment horizontal="left" shrinkToFi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right" vertical="center" wrapText="1"/>
    </xf>
    <xf numFmtId="0" fontId="8" fillId="0" borderId="0" xfId="0" applyFont="1" applyAlignment="1">
      <alignment horizontal="right" vertical="center" wrapText="1"/>
    </xf>
    <xf numFmtId="14" fontId="3" fillId="0" borderId="0" xfId="0" applyNumberFormat="1" applyFont="1" applyAlignment="1">
      <alignment horizontal="left"/>
    </xf>
    <xf numFmtId="44" fontId="1" fillId="0" borderId="5" xfId="1" applyFont="1" applyFill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14" fillId="0" borderId="0" xfId="0" applyFont="1" applyAlignment="1">
      <alignment horizontal="center"/>
    </xf>
    <xf numFmtId="44" fontId="1" fillId="0" borderId="1" xfId="1" applyFon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left"/>
      <protection locked="0"/>
    </xf>
    <xf numFmtId="0" fontId="12" fillId="0" borderId="10" xfId="0" applyFont="1" applyBorder="1" applyAlignment="1" applyProtection="1">
      <alignment horizontal="left" vertical="top" wrapText="1" indent="1"/>
      <protection locked="0"/>
    </xf>
    <xf numFmtId="0" fontId="1" fillId="0" borderId="11" xfId="0" applyFont="1" applyBorder="1" applyAlignment="1">
      <alignment horizontal="center" vertical="top"/>
    </xf>
    <xf numFmtId="0" fontId="1" fillId="0" borderId="11" xfId="0" applyFont="1" applyBorder="1" applyAlignment="1">
      <alignment horizontal="right"/>
    </xf>
    <xf numFmtId="0" fontId="1" fillId="0" borderId="1" xfId="0" applyFont="1" applyBorder="1" applyAlignment="1" applyProtection="1">
      <alignment horizontal="left"/>
      <protection locked="0"/>
    </xf>
    <xf numFmtId="44" fontId="1" fillId="0" borderId="11" xfId="1" applyFont="1" applyFill="1" applyBorder="1" applyAlignment="1" applyProtection="1">
      <alignment horizontal="center"/>
    </xf>
    <xf numFmtId="164" fontId="1" fillId="0" borderId="1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8" fillId="0" borderId="1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2" fillId="0" borderId="10" xfId="0" applyFont="1" applyBorder="1" applyAlignment="1" applyProtection="1">
      <alignment horizontal="left" vertical="top" wrapText="1"/>
      <protection locked="0"/>
    </xf>
    <xf numFmtId="0" fontId="12" fillId="0" borderId="1" xfId="0" applyFont="1" applyBorder="1" applyAlignment="1" applyProtection="1">
      <alignment horizontal="left" shrinkToFit="1"/>
      <protection locked="0"/>
    </xf>
    <xf numFmtId="0" fontId="12" fillId="0" borderId="1" xfId="0" applyFont="1" applyBorder="1" applyAlignment="1" applyProtection="1">
      <alignment horizontal="center" shrinkToFit="1"/>
      <protection locked="0"/>
    </xf>
    <xf numFmtId="0" fontId="12" fillId="0" borderId="1" xfId="0" applyFont="1" applyBorder="1" applyAlignment="1" applyProtection="1">
      <alignment horizontal="center" wrapText="1"/>
      <protection locked="0"/>
    </xf>
    <xf numFmtId="0" fontId="12" fillId="0" borderId="1" xfId="0" applyFont="1" applyBorder="1" applyAlignment="1" applyProtection="1">
      <alignment shrinkToFit="1"/>
      <protection locked="0"/>
    </xf>
    <xf numFmtId="0" fontId="13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12" fillId="0" borderId="1" xfId="0" applyFont="1" applyBorder="1" applyAlignment="1" applyProtection="1">
      <alignment horizontal="center"/>
      <protection locked="0"/>
    </xf>
    <xf numFmtId="0" fontId="4" fillId="0" borderId="0" xfId="0" applyFont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5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44" fontId="2" fillId="0" borderId="8" xfId="0" applyNumberFormat="1" applyFont="1" applyBorder="1" applyAlignment="1">
      <alignment horizontal="center"/>
    </xf>
    <xf numFmtId="44" fontId="2" fillId="0" borderId="9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30</xdr:row>
          <xdr:rowOff>219075</xdr:rowOff>
        </xdr:from>
        <xdr:to>
          <xdr:col>4</xdr:col>
          <xdr:colOff>352425</xdr:colOff>
          <xdr:row>32</xdr:row>
          <xdr:rowOff>76200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28</xdr:row>
          <xdr:rowOff>152400</xdr:rowOff>
        </xdr:from>
        <xdr:to>
          <xdr:col>4</xdr:col>
          <xdr:colOff>352425</xdr:colOff>
          <xdr:row>30</xdr:row>
          <xdr:rowOff>76200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428625</xdr:colOff>
          <xdr:row>18</xdr:row>
          <xdr:rowOff>257175</xdr:rowOff>
        </xdr:from>
        <xdr:to>
          <xdr:col>10</xdr:col>
          <xdr:colOff>180975</xdr:colOff>
          <xdr:row>20</xdr:row>
          <xdr:rowOff>19050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447675</xdr:colOff>
          <xdr:row>17</xdr:row>
          <xdr:rowOff>257175</xdr:rowOff>
        </xdr:from>
        <xdr:to>
          <xdr:col>8</xdr:col>
          <xdr:colOff>190500</xdr:colOff>
          <xdr:row>19</xdr:row>
          <xdr:rowOff>19050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29</xdr:row>
          <xdr:rowOff>219075</xdr:rowOff>
        </xdr:from>
        <xdr:to>
          <xdr:col>4</xdr:col>
          <xdr:colOff>352425</xdr:colOff>
          <xdr:row>31</xdr:row>
          <xdr:rowOff>76200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171450</xdr:colOff>
      <xdr:row>0</xdr:row>
      <xdr:rowOff>95250</xdr:rowOff>
    </xdr:from>
    <xdr:to>
      <xdr:col>1</xdr:col>
      <xdr:colOff>419100</xdr:colOff>
      <xdr:row>2</xdr:row>
      <xdr:rowOff>228600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0"/>
          <a:ext cx="1076325" cy="628650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428625</xdr:colOff>
          <xdr:row>17</xdr:row>
          <xdr:rowOff>257175</xdr:rowOff>
        </xdr:from>
        <xdr:to>
          <xdr:col>10</xdr:col>
          <xdr:colOff>180975</xdr:colOff>
          <xdr:row>19</xdr:row>
          <xdr:rowOff>19050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447675</xdr:colOff>
          <xdr:row>18</xdr:row>
          <xdr:rowOff>257175</xdr:rowOff>
        </xdr:from>
        <xdr:to>
          <xdr:col>8</xdr:col>
          <xdr:colOff>190500</xdr:colOff>
          <xdr:row>20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31</xdr:row>
          <xdr:rowOff>219075</xdr:rowOff>
        </xdr:from>
        <xdr:to>
          <xdr:col>4</xdr:col>
          <xdr:colOff>352425</xdr:colOff>
          <xdr:row>33</xdr:row>
          <xdr:rowOff>76200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114300</xdr:colOff>
          <xdr:row>32</xdr:row>
          <xdr:rowOff>219075</xdr:rowOff>
        </xdr:from>
        <xdr:to>
          <xdr:col>4</xdr:col>
          <xdr:colOff>352425</xdr:colOff>
          <xdr:row>34</xdr:row>
          <xdr:rowOff>76200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447675</xdr:colOff>
          <xdr:row>16</xdr:row>
          <xdr:rowOff>685800</xdr:rowOff>
        </xdr:from>
        <xdr:to>
          <xdr:col>8</xdr:col>
          <xdr:colOff>190500</xdr:colOff>
          <xdr:row>18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428625</xdr:colOff>
          <xdr:row>16</xdr:row>
          <xdr:rowOff>685800</xdr:rowOff>
        </xdr:from>
        <xdr:to>
          <xdr:col>10</xdr:col>
          <xdr:colOff>180975</xdr:colOff>
          <xdr:row>18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428625</xdr:colOff>
          <xdr:row>19</xdr:row>
          <xdr:rowOff>257175</xdr:rowOff>
        </xdr:from>
        <xdr:to>
          <xdr:col>10</xdr:col>
          <xdr:colOff>180975</xdr:colOff>
          <xdr:row>21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438150</xdr:colOff>
          <xdr:row>19</xdr:row>
          <xdr:rowOff>247650</xdr:rowOff>
        </xdr:from>
        <xdr:to>
          <xdr:col>8</xdr:col>
          <xdr:colOff>180975</xdr:colOff>
          <xdr:row>21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6"/>
  <sheetViews>
    <sheetView showGridLines="0" tabSelected="1" topLeftCell="A3" zoomScaleNormal="100" workbookViewId="0">
      <selection activeCell="B25" sqref="B25:C25"/>
    </sheetView>
  </sheetViews>
  <sheetFormatPr defaultColWidth="9.140625" defaultRowHeight="17.100000000000001" customHeight="1" x14ac:dyDescent="0.2"/>
  <cols>
    <col min="1" max="1" width="12.42578125" style="1" customWidth="1"/>
    <col min="2" max="2" width="9" style="1" customWidth="1"/>
    <col min="3" max="3" width="9.7109375" style="1" customWidth="1"/>
    <col min="4" max="4" width="7.85546875" style="1" customWidth="1"/>
    <col min="5" max="5" width="7" style="1" customWidth="1"/>
    <col min="6" max="6" width="8.7109375" style="1" customWidth="1"/>
    <col min="7" max="7" width="8.140625" style="1" customWidth="1"/>
    <col min="8" max="8" width="7.42578125" style="1" customWidth="1"/>
    <col min="9" max="9" width="6.5703125" style="1" customWidth="1"/>
    <col min="10" max="10" width="7.28515625" style="1" customWidth="1"/>
    <col min="11" max="11" width="9.7109375" style="1" customWidth="1"/>
    <col min="12" max="16384" width="9.140625" style="1"/>
  </cols>
  <sheetData>
    <row r="1" spans="1:11" ht="20.100000000000001" customHeight="1" x14ac:dyDescent="0.2"/>
    <row r="2" spans="1:11" ht="20.100000000000001" customHeight="1" x14ac:dyDescent="0.2">
      <c r="C2" s="12" t="s">
        <v>1</v>
      </c>
      <c r="D2" s="12"/>
      <c r="E2" s="12"/>
      <c r="F2" s="12"/>
      <c r="G2" s="12"/>
      <c r="H2" s="12"/>
      <c r="I2" s="7"/>
      <c r="J2" s="7"/>
    </row>
    <row r="3" spans="1:11" ht="26.25" customHeight="1" x14ac:dyDescent="0.2">
      <c r="B3" s="12"/>
      <c r="C3" s="12"/>
      <c r="D3" s="12"/>
      <c r="E3" s="12"/>
      <c r="F3" s="12"/>
      <c r="G3" s="12"/>
      <c r="H3" s="12"/>
      <c r="I3" s="13" t="s">
        <v>25</v>
      </c>
      <c r="J3" s="40">
        <f ca="1">TODAY()</f>
        <v>45121</v>
      </c>
      <c r="K3" s="40"/>
    </row>
    <row r="4" spans="1:11" ht="17.25" customHeight="1" x14ac:dyDescent="0.2"/>
    <row r="5" spans="1:11" ht="15.75" customHeight="1" x14ac:dyDescent="0.25">
      <c r="A5" s="14" t="s">
        <v>16</v>
      </c>
      <c r="B5" s="43" t="s">
        <v>43</v>
      </c>
      <c r="C5" s="43"/>
      <c r="D5" s="43"/>
      <c r="E5" s="43"/>
      <c r="F5" s="43"/>
      <c r="G5" s="14" t="s">
        <v>20</v>
      </c>
      <c r="H5" s="69">
        <v>16493</v>
      </c>
      <c r="I5" s="69"/>
      <c r="J5" s="10" t="s">
        <v>17</v>
      </c>
      <c r="K5" s="16">
        <v>2</v>
      </c>
    </row>
    <row r="6" spans="1:11" ht="20.100000000000001" customHeight="1" x14ac:dyDescent="0.2">
      <c r="A6" s="15" t="s">
        <v>23</v>
      </c>
      <c r="B6" s="63" t="s">
        <v>47</v>
      </c>
      <c r="C6" s="63"/>
      <c r="D6" s="63"/>
      <c r="E6" s="15" t="s">
        <v>21</v>
      </c>
      <c r="F6" s="63" t="s">
        <v>45</v>
      </c>
      <c r="G6" s="63"/>
      <c r="H6" s="15" t="s">
        <v>24</v>
      </c>
      <c r="I6" s="33" t="s">
        <v>41</v>
      </c>
      <c r="J6" s="15" t="s">
        <v>22</v>
      </c>
      <c r="K6" s="31">
        <v>92101</v>
      </c>
    </row>
    <row r="7" spans="1:11" ht="15" customHeight="1" x14ac:dyDescent="0.2">
      <c r="A7" s="67" t="s">
        <v>38</v>
      </c>
      <c r="B7" s="67"/>
      <c r="C7" s="67"/>
      <c r="D7" s="67"/>
      <c r="E7" s="67"/>
      <c r="F7" s="67"/>
      <c r="G7" s="67"/>
      <c r="H7" s="67"/>
      <c r="I7" s="67"/>
      <c r="J7" s="67"/>
      <c r="K7" s="67"/>
    </row>
    <row r="8" spans="1:11" ht="24.95" customHeight="1" x14ac:dyDescent="0.25">
      <c r="A8" s="70" t="s">
        <v>37</v>
      </c>
      <c r="B8" s="70"/>
      <c r="C8" s="43" t="s">
        <v>46</v>
      </c>
      <c r="D8" s="43"/>
      <c r="E8" s="43"/>
      <c r="F8" s="43"/>
      <c r="G8" s="11" t="s">
        <v>20</v>
      </c>
      <c r="H8" s="69">
        <v>16451</v>
      </c>
      <c r="I8" s="69"/>
      <c r="J8" s="10" t="s">
        <v>17</v>
      </c>
      <c r="K8" s="16"/>
    </row>
    <row r="9" spans="1:11" ht="20.100000000000001" customHeight="1" x14ac:dyDescent="0.2">
      <c r="A9" s="15" t="s">
        <v>23</v>
      </c>
      <c r="B9" s="64" t="s">
        <v>44</v>
      </c>
      <c r="C9" s="64"/>
      <c r="D9" s="64"/>
      <c r="E9" s="15" t="s">
        <v>21</v>
      </c>
      <c r="F9" s="65" t="s">
        <v>45</v>
      </c>
      <c r="G9" s="65"/>
      <c r="H9" s="15" t="s">
        <v>24</v>
      </c>
      <c r="I9" s="18" t="s">
        <v>41</v>
      </c>
      <c r="J9" s="15" t="s">
        <v>22</v>
      </c>
      <c r="K9" s="32">
        <v>92112</v>
      </c>
    </row>
    <row r="10" spans="1:11" ht="24.95" customHeight="1" x14ac:dyDescent="0.25">
      <c r="A10" s="68" t="s">
        <v>15</v>
      </c>
      <c r="B10" s="68"/>
      <c r="C10" s="68"/>
      <c r="D10" s="68"/>
      <c r="E10" s="2"/>
      <c r="F10" s="2"/>
      <c r="G10" s="2"/>
    </row>
    <row r="11" spans="1:11" ht="20.100000000000001" customHeight="1" x14ac:dyDescent="0.2">
      <c r="A11" s="17" t="s">
        <v>2</v>
      </c>
      <c r="B11" s="63" t="s">
        <v>48</v>
      </c>
      <c r="C11" s="63"/>
      <c r="D11" s="1" t="s">
        <v>3</v>
      </c>
      <c r="E11" s="66" t="s">
        <v>49</v>
      </c>
      <c r="F11" s="66"/>
      <c r="G11" s="1" t="s">
        <v>4</v>
      </c>
      <c r="H11" s="64" t="s">
        <v>50</v>
      </c>
      <c r="I11" s="64"/>
      <c r="J11" s="64"/>
      <c r="K11" s="64"/>
    </row>
    <row r="12" spans="1:11" ht="24.95" customHeight="1" x14ac:dyDescent="0.25">
      <c r="A12" s="68" t="s">
        <v>19</v>
      </c>
      <c r="B12" s="68"/>
      <c r="C12" s="68"/>
      <c r="D12" s="68"/>
      <c r="E12" s="2"/>
    </row>
    <row r="13" spans="1:11" ht="20.100000000000001" customHeight="1" x14ac:dyDescent="0.2">
      <c r="A13" s="17" t="s">
        <v>2</v>
      </c>
      <c r="B13" s="63" t="s">
        <v>48</v>
      </c>
      <c r="C13" s="63"/>
      <c r="D13" s="1" t="s">
        <v>3</v>
      </c>
      <c r="E13" s="66" t="s">
        <v>49</v>
      </c>
      <c r="F13" s="66"/>
      <c r="G13" s="1" t="s">
        <v>4</v>
      </c>
      <c r="H13" s="64" t="s">
        <v>50</v>
      </c>
      <c r="I13" s="64"/>
      <c r="J13" s="64"/>
      <c r="K13" s="64"/>
    </row>
    <row r="14" spans="1:11" ht="27" customHeight="1" x14ac:dyDescent="0.25">
      <c r="A14" s="3" t="s">
        <v>7</v>
      </c>
      <c r="B14" s="4"/>
      <c r="C14" s="4"/>
      <c r="D14" s="4"/>
      <c r="E14" s="4"/>
    </row>
    <row r="15" spans="1:11" ht="56.25" customHeight="1" x14ac:dyDescent="0.2">
      <c r="A15" s="48" t="s">
        <v>51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</row>
    <row r="16" spans="1:11" ht="20.100000000000001" customHeight="1" x14ac:dyDescent="0.25">
      <c r="A16" s="75" t="s">
        <v>8</v>
      </c>
      <c r="B16" s="75"/>
      <c r="C16" s="75"/>
      <c r="D16" s="75"/>
      <c r="E16" s="75"/>
      <c r="F16" s="13"/>
      <c r="G16" s="13"/>
    </row>
    <row r="17" spans="1:11" ht="54.95" customHeight="1" x14ac:dyDescent="0.2">
      <c r="A17" s="62" t="s">
        <v>52</v>
      </c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1" ht="21.95" customHeight="1" x14ac:dyDescent="0.2">
      <c r="A18" s="38" t="s">
        <v>39</v>
      </c>
      <c r="B18" s="38"/>
      <c r="C18" s="38"/>
      <c r="D18" s="38"/>
      <c r="E18" s="38"/>
      <c r="F18" s="38"/>
      <c r="G18" s="38"/>
      <c r="H18" s="34" t="s">
        <v>13</v>
      </c>
      <c r="I18" s="35"/>
      <c r="J18" s="34" t="s">
        <v>14</v>
      </c>
      <c r="K18" s="35"/>
    </row>
    <row r="19" spans="1:11" ht="21.95" customHeight="1" x14ac:dyDescent="0.2">
      <c r="A19" s="39" t="s">
        <v>40</v>
      </c>
      <c r="B19" s="39"/>
      <c r="C19" s="39"/>
      <c r="D19" s="39"/>
      <c r="E19" s="39"/>
      <c r="F19" s="39"/>
      <c r="G19" s="39"/>
      <c r="H19" s="34" t="s">
        <v>13</v>
      </c>
      <c r="I19" s="35"/>
      <c r="J19" s="34" t="s">
        <v>14</v>
      </c>
      <c r="K19" s="35"/>
    </row>
    <row r="20" spans="1:11" ht="21.95" customHeight="1" x14ac:dyDescent="0.2">
      <c r="A20" s="73" t="s">
        <v>26</v>
      </c>
      <c r="B20" s="73"/>
      <c r="C20" s="73"/>
      <c r="D20" s="73"/>
      <c r="E20" s="73"/>
      <c r="F20" s="73"/>
      <c r="G20" s="73"/>
      <c r="H20" s="34" t="s">
        <v>13</v>
      </c>
      <c r="I20" s="36"/>
      <c r="J20" s="34" t="s">
        <v>14</v>
      </c>
      <c r="K20" s="36"/>
    </row>
    <row r="21" spans="1:11" ht="21.95" customHeight="1" x14ac:dyDescent="0.2">
      <c r="A21" s="74" t="s">
        <v>27</v>
      </c>
      <c r="B21" s="74"/>
      <c r="C21" s="74"/>
      <c r="D21" s="74"/>
      <c r="E21" s="74"/>
      <c r="F21" s="74"/>
      <c r="G21" s="74"/>
      <c r="H21" s="29" t="s">
        <v>13</v>
      </c>
      <c r="I21" s="37"/>
      <c r="J21" s="29" t="s">
        <v>14</v>
      </c>
      <c r="K21" s="37"/>
    </row>
    <row r="22" spans="1:11" ht="20.100000000000001" customHeight="1" x14ac:dyDescent="0.25">
      <c r="B22" s="44" t="s">
        <v>18</v>
      </c>
      <c r="C22" s="44"/>
      <c r="D22" s="44" t="s">
        <v>0</v>
      </c>
      <c r="E22" s="44"/>
      <c r="F22" s="44" t="s">
        <v>6</v>
      </c>
      <c r="G22" s="44"/>
      <c r="H22" s="44" t="s">
        <v>5</v>
      </c>
      <c r="I22" s="44"/>
      <c r="J22" s="44"/>
      <c r="K22" s="44"/>
    </row>
    <row r="23" spans="1:11" ht="20.100000000000001" customHeight="1" x14ac:dyDescent="0.2">
      <c r="A23" s="5">
        <v>1</v>
      </c>
      <c r="B23" s="46">
        <v>202305373</v>
      </c>
      <c r="C23" s="46"/>
      <c r="D23" s="51" t="s">
        <v>42</v>
      </c>
      <c r="E23" s="51"/>
      <c r="F23" s="46">
        <v>56</v>
      </c>
      <c r="G23" s="46"/>
      <c r="H23" s="45">
        <v>34294.28</v>
      </c>
      <c r="I23" s="45"/>
      <c r="J23" s="45"/>
      <c r="K23" s="45"/>
    </row>
    <row r="24" spans="1:11" ht="20.100000000000001" customHeight="1" x14ac:dyDescent="0.2">
      <c r="A24" s="5">
        <v>2</v>
      </c>
      <c r="B24" s="42">
        <v>202305515</v>
      </c>
      <c r="C24" s="42"/>
      <c r="D24" s="47" t="s">
        <v>42</v>
      </c>
      <c r="E24" s="47"/>
      <c r="F24" s="42">
        <v>0</v>
      </c>
      <c r="G24" s="42"/>
      <c r="H24" s="41">
        <v>7028.9</v>
      </c>
      <c r="I24" s="41"/>
      <c r="J24" s="41"/>
      <c r="K24" s="41"/>
    </row>
    <row r="25" spans="1:11" ht="20.100000000000001" customHeight="1" x14ac:dyDescent="0.2">
      <c r="A25" s="5">
        <v>3</v>
      </c>
      <c r="B25" s="42"/>
      <c r="C25" s="42"/>
      <c r="D25" s="47"/>
      <c r="E25" s="47"/>
      <c r="F25" s="42"/>
      <c r="G25" s="42"/>
      <c r="H25" s="41"/>
      <c r="I25" s="41"/>
      <c r="J25" s="41"/>
      <c r="K25" s="41"/>
    </row>
    <row r="26" spans="1:11" ht="20.100000000000001" customHeight="1" x14ac:dyDescent="0.2">
      <c r="A26" s="19">
        <v>4</v>
      </c>
      <c r="B26" s="46"/>
      <c r="C26" s="46"/>
      <c r="D26" s="51"/>
      <c r="E26" s="51"/>
      <c r="F26" s="46">
        <v>0</v>
      </c>
      <c r="G26" s="46"/>
      <c r="H26" s="41">
        <v>0</v>
      </c>
      <c r="I26" s="41"/>
      <c r="J26" s="41"/>
      <c r="K26" s="41"/>
    </row>
    <row r="27" spans="1:11" ht="21.75" customHeight="1" thickBot="1" x14ac:dyDescent="0.25">
      <c r="A27" s="23"/>
      <c r="B27" s="49"/>
      <c r="C27" s="49"/>
      <c r="D27" s="50" t="s">
        <v>12</v>
      </c>
      <c r="E27" s="50"/>
      <c r="F27" s="53">
        <f>SUM(F23:F26)</f>
        <v>56</v>
      </c>
      <c r="G27" s="53"/>
      <c r="H27" s="52">
        <f>SUM(H23:K26)</f>
        <v>41323.18</v>
      </c>
      <c r="I27" s="52"/>
      <c r="J27" s="52"/>
      <c r="K27" s="52"/>
    </row>
    <row r="28" spans="1:11" ht="18.75" customHeight="1" thickTop="1" thickBot="1" x14ac:dyDescent="0.25">
      <c r="A28" s="77" t="s">
        <v>29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12.75" customHeight="1" thickTop="1" thickBot="1" x14ac:dyDescent="0.25">
      <c r="A29" s="20"/>
      <c r="B29" s="20"/>
      <c r="C29" s="20"/>
      <c r="D29" s="17"/>
      <c r="E29" s="17"/>
      <c r="F29" s="21"/>
      <c r="G29" s="21"/>
      <c r="H29" s="22"/>
      <c r="I29" s="22"/>
      <c r="J29" s="22"/>
      <c r="K29" s="22"/>
    </row>
    <row r="30" spans="1:11" ht="18" customHeight="1" thickBot="1" x14ac:dyDescent="0.3">
      <c r="A30" s="60" t="s">
        <v>32</v>
      </c>
      <c r="B30" s="60"/>
      <c r="C30" s="60"/>
      <c r="D30" s="60"/>
      <c r="F30" s="25">
        <f>SUM(F23:G26)/8</f>
        <v>7</v>
      </c>
      <c r="G30" s="26" t="s">
        <v>28</v>
      </c>
      <c r="H30" s="27"/>
      <c r="I30" s="79">
        <f>H27</f>
        <v>41323.18</v>
      </c>
      <c r="J30" s="79"/>
      <c r="K30" s="80"/>
    </row>
    <row r="31" spans="1:11" ht="18" customHeight="1" thickBot="1" x14ac:dyDescent="0.25">
      <c r="A31" s="60" t="s">
        <v>31</v>
      </c>
      <c r="B31" s="60"/>
      <c r="C31" s="60"/>
      <c r="D31" s="60"/>
      <c r="F31" s="54" t="s">
        <v>9</v>
      </c>
      <c r="G31" s="55"/>
      <c r="H31" s="55"/>
      <c r="I31" s="55"/>
      <c r="J31" s="55"/>
      <c r="K31" s="56"/>
    </row>
    <row r="32" spans="1:11" ht="18" customHeight="1" thickBot="1" x14ac:dyDescent="0.25">
      <c r="A32" s="61" t="s">
        <v>33</v>
      </c>
      <c r="B32" s="61"/>
      <c r="C32" s="61"/>
      <c r="D32" s="61"/>
      <c r="E32" s="2"/>
      <c r="F32" s="54" t="s">
        <v>10</v>
      </c>
      <c r="G32" s="55"/>
      <c r="H32" s="55"/>
      <c r="I32" s="55"/>
      <c r="J32" s="55"/>
      <c r="K32" s="56"/>
    </row>
    <row r="33" spans="1:11" ht="18" customHeight="1" thickBot="1" x14ac:dyDescent="0.25">
      <c r="A33" s="60" t="s">
        <v>34</v>
      </c>
      <c r="B33" s="60"/>
      <c r="C33" s="60"/>
      <c r="D33" s="60"/>
      <c r="E33" s="2"/>
      <c r="F33" s="57" t="s">
        <v>11</v>
      </c>
      <c r="G33" s="58"/>
      <c r="H33" s="58"/>
      <c r="I33" s="58"/>
      <c r="J33" s="58"/>
      <c r="K33" s="59"/>
    </row>
    <row r="34" spans="1:11" ht="18" customHeight="1" x14ac:dyDescent="0.2">
      <c r="A34" s="61" t="s">
        <v>30</v>
      </c>
      <c r="B34" s="61"/>
      <c r="C34" s="61"/>
      <c r="D34" s="61"/>
      <c r="F34" s="76"/>
      <c r="G34" s="76"/>
      <c r="H34" s="76"/>
      <c r="I34" s="76"/>
      <c r="J34" s="8"/>
      <c r="K34" s="5"/>
    </row>
    <row r="35" spans="1:11" ht="18" customHeight="1" x14ac:dyDescent="0.2">
      <c r="A35" s="71" t="s">
        <v>36</v>
      </c>
      <c r="B35" s="71"/>
      <c r="C35" s="71"/>
      <c r="D35" s="71"/>
      <c r="E35" s="71"/>
      <c r="F35" s="30" t="s">
        <v>13</v>
      </c>
      <c r="G35" s="30" t="s">
        <v>14</v>
      </c>
      <c r="H35" s="6"/>
      <c r="I35" s="24"/>
      <c r="J35" s="8"/>
      <c r="K35" s="5"/>
    </row>
    <row r="36" spans="1:11" ht="15" customHeight="1" x14ac:dyDescent="0.25">
      <c r="A36" s="9"/>
      <c r="B36" s="78"/>
      <c r="C36" s="78"/>
      <c r="D36" s="78"/>
      <c r="F36" s="72" t="s">
        <v>35</v>
      </c>
      <c r="G36" s="72"/>
      <c r="H36" s="28"/>
      <c r="I36" s="24"/>
      <c r="J36" s="8"/>
      <c r="K36" s="5"/>
    </row>
  </sheetData>
  <sheetProtection algorithmName="SHA-512" hashValue="k9trQZZob2Rb0bhTS02I4wGJna2EeOGuT0vBeBGrheObBz0sMbHM4jAmed87a4C7Wh30JVlW5RgnV5c1EdKncA==" saltValue="RniAanFGNpWA4rXOsFMmkQ==" spinCount="100000" sheet="1" selectLockedCells="1"/>
  <mergeCells count="64">
    <mergeCell ref="A35:E35"/>
    <mergeCell ref="F36:G36"/>
    <mergeCell ref="A20:G20"/>
    <mergeCell ref="A21:G21"/>
    <mergeCell ref="A16:E16"/>
    <mergeCell ref="F34:I34"/>
    <mergeCell ref="A33:D33"/>
    <mergeCell ref="A34:D34"/>
    <mergeCell ref="A28:K28"/>
    <mergeCell ref="D23:E23"/>
    <mergeCell ref="D24:E24"/>
    <mergeCell ref="B22:C22"/>
    <mergeCell ref="B23:C23"/>
    <mergeCell ref="B36:D36"/>
    <mergeCell ref="I30:K30"/>
    <mergeCell ref="D22:E22"/>
    <mergeCell ref="H5:I5"/>
    <mergeCell ref="H8:I8"/>
    <mergeCell ref="B11:C11"/>
    <mergeCell ref="E11:F11"/>
    <mergeCell ref="H11:K11"/>
    <mergeCell ref="A8:B8"/>
    <mergeCell ref="C8:F8"/>
    <mergeCell ref="A17:K17"/>
    <mergeCell ref="B6:D6"/>
    <mergeCell ref="F6:G6"/>
    <mergeCell ref="B9:D9"/>
    <mergeCell ref="F9:G9"/>
    <mergeCell ref="B13:C13"/>
    <mergeCell ref="E13:F13"/>
    <mergeCell ref="H13:K13"/>
    <mergeCell ref="A7:K7"/>
    <mergeCell ref="A10:D10"/>
    <mergeCell ref="A12:D12"/>
    <mergeCell ref="F31:K31"/>
    <mergeCell ref="F32:K32"/>
    <mergeCell ref="F33:K33"/>
    <mergeCell ref="A30:D30"/>
    <mergeCell ref="A31:D31"/>
    <mergeCell ref="A32:D32"/>
    <mergeCell ref="B27:C27"/>
    <mergeCell ref="D27:E27"/>
    <mergeCell ref="D26:E26"/>
    <mergeCell ref="H26:K26"/>
    <mergeCell ref="H27:K27"/>
    <mergeCell ref="F27:G27"/>
    <mergeCell ref="F26:G26"/>
    <mergeCell ref="B26:C26"/>
    <mergeCell ref="A18:G18"/>
    <mergeCell ref="A19:G19"/>
    <mergeCell ref="J3:K3"/>
    <mergeCell ref="H25:K25"/>
    <mergeCell ref="F24:G24"/>
    <mergeCell ref="H24:K24"/>
    <mergeCell ref="B5:F5"/>
    <mergeCell ref="B24:C24"/>
    <mergeCell ref="B25:C25"/>
    <mergeCell ref="F22:G22"/>
    <mergeCell ref="H22:K22"/>
    <mergeCell ref="H23:K23"/>
    <mergeCell ref="F23:G23"/>
    <mergeCell ref="D25:E25"/>
    <mergeCell ref="F25:G25"/>
    <mergeCell ref="A15:K15"/>
  </mergeCells>
  <pageMargins left="0.6" right="0.45" top="0.1" bottom="0.1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>
                  <from>
                    <xdr:col>4</xdr:col>
                    <xdr:colOff>114300</xdr:colOff>
                    <xdr:row>30</xdr:row>
                    <xdr:rowOff>219075</xdr:rowOff>
                  </from>
                  <to>
                    <xdr:col>4</xdr:col>
                    <xdr:colOff>352425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>
                  <from>
                    <xdr:col>4</xdr:col>
                    <xdr:colOff>114300</xdr:colOff>
                    <xdr:row>28</xdr:row>
                    <xdr:rowOff>152400</xdr:rowOff>
                  </from>
                  <to>
                    <xdr:col>4</xdr:col>
                    <xdr:colOff>352425</xdr:colOff>
                    <xdr:row>30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>
                  <from>
                    <xdr:col>9</xdr:col>
                    <xdr:colOff>428625</xdr:colOff>
                    <xdr:row>18</xdr:row>
                    <xdr:rowOff>257175</xdr:rowOff>
                  </from>
                  <to>
                    <xdr:col>10</xdr:col>
                    <xdr:colOff>180975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>
                  <from>
                    <xdr:col>7</xdr:col>
                    <xdr:colOff>447675</xdr:colOff>
                    <xdr:row>17</xdr:row>
                    <xdr:rowOff>257175</xdr:rowOff>
                  </from>
                  <to>
                    <xdr:col>8</xdr:col>
                    <xdr:colOff>190500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>
                  <from>
                    <xdr:col>4</xdr:col>
                    <xdr:colOff>114300</xdr:colOff>
                    <xdr:row>29</xdr:row>
                    <xdr:rowOff>219075</xdr:rowOff>
                  </from>
                  <to>
                    <xdr:col>4</xdr:col>
                    <xdr:colOff>352425</xdr:colOff>
                    <xdr:row>31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>
                  <from>
                    <xdr:col>9</xdr:col>
                    <xdr:colOff>428625</xdr:colOff>
                    <xdr:row>17</xdr:row>
                    <xdr:rowOff>257175</xdr:rowOff>
                  </from>
                  <to>
                    <xdr:col>10</xdr:col>
                    <xdr:colOff>180975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Check Box 16">
              <controlPr defaultSize="0" autoFill="0" autoLine="0" autoPict="0">
                <anchor>
                  <from>
                    <xdr:col>7</xdr:col>
                    <xdr:colOff>447675</xdr:colOff>
                    <xdr:row>18</xdr:row>
                    <xdr:rowOff>257175</xdr:rowOff>
                  </from>
                  <to>
                    <xdr:col>8</xdr:col>
                    <xdr:colOff>190500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>
                  <from>
                    <xdr:col>4</xdr:col>
                    <xdr:colOff>114300</xdr:colOff>
                    <xdr:row>31</xdr:row>
                    <xdr:rowOff>219075</xdr:rowOff>
                  </from>
                  <to>
                    <xdr:col>4</xdr:col>
                    <xdr:colOff>352425</xdr:colOff>
                    <xdr:row>33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2" name="Check Box 19">
              <controlPr defaultSize="0" autoFill="0" autoLine="0" autoPict="0">
                <anchor>
                  <from>
                    <xdr:col>4</xdr:col>
                    <xdr:colOff>114300</xdr:colOff>
                    <xdr:row>32</xdr:row>
                    <xdr:rowOff>219075</xdr:rowOff>
                  </from>
                  <to>
                    <xdr:col>4</xdr:col>
                    <xdr:colOff>352425</xdr:colOff>
                    <xdr:row>34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3" name="Check Box 20">
              <controlPr defaultSize="0" autoFill="0" autoLine="0" autoPict="0">
                <anchor>
                  <from>
                    <xdr:col>7</xdr:col>
                    <xdr:colOff>447675</xdr:colOff>
                    <xdr:row>16</xdr:row>
                    <xdr:rowOff>685800</xdr:rowOff>
                  </from>
                  <to>
                    <xdr:col>8</xdr:col>
                    <xdr:colOff>190500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Check Box 22">
              <controlPr defaultSize="0" autoFill="0" autoLine="0" autoPict="0">
                <anchor>
                  <from>
                    <xdr:col>9</xdr:col>
                    <xdr:colOff>428625</xdr:colOff>
                    <xdr:row>16</xdr:row>
                    <xdr:rowOff>685800</xdr:rowOff>
                  </from>
                  <to>
                    <xdr:col>10</xdr:col>
                    <xdr:colOff>180975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Check Box 23">
              <controlPr defaultSize="0" autoFill="0" autoLine="0" autoPict="0">
                <anchor>
                  <from>
                    <xdr:col>9</xdr:col>
                    <xdr:colOff>428625</xdr:colOff>
                    <xdr:row>19</xdr:row>
                    <xdr:rowOff>257175</xdr:rowOff>
                  </from>
                  <to>
                    <xdr:col>10</xdr:col>
                    <xdr:colOff>180975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Check Box 24">
              <controlPr defaultSize="0" autoFill="0" autoLine="0" autoPict="0">
                <anchor>
                  <from>
                    <xdr:col>7</xdr:col>
                    <xdr:colOff>438150</xdr:colOff>
                    <xdr:row>19</xdr:row>
                    <xdr:rowOff>247650</xdr:rowOff>
                  </from>
                  <to>
                    <xdr:col>8</xdr:col>
                    <xdr:colOff>180975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Approval Cover Sheet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Johnson</dc:creator>
  <cp:lastModifiedBy>Lisa Sinclair</cp:lastModifiedBy>
  <cp:lastPrinted>2021-07-29T21:44:04Z</cp:lastPrinted>
  <dcterms:created xsi:type="dcterms:W3CDTF">2013-12-30T18:19:37Z</dcterms:created>
  <dcterms:modified xsi:type="dcterms:W3CDTF">2023-07-14T19:56:24Z</dcterms:modified>
</cp:coreProperties>
</file>