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sloyola-my.sharepoint.com/personal/amtimin_loyola_edu/Documents/"/>
    </mc:Choice>
  </mc:AlternateContent>
  <xr:revisionPtr revIDLastSave="0" documentId="8_{2D582BA3-B92E-E344-8B9F-E77C9E2F8441}" xr6:coauthVersionLast="47" xr6:coauthVersionMax="47" xr10:uidLastSave="{00000000-0000-0000-0000-000000000000}"/>
  <bookViews>
    <workbookView xWindow="660" yWindow="740" windowWidth="28040" windowHeight="16840" xr2:uid="{2D7598C0-D7C7-6A41-AC2D-438A4AF89A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D40" i="1"/>
  <c r="C39" i="1"/>
  <c r="D39" i="1"/>
  <c r="D38" i="1"/>
  <c r="C38" i="1"/>
  <c r="C36" i="1"/>
  <c r="D36" i="1"/>
  <c r="D35" i="1"/>
  <c r="C35" i="1"/>
  <c r="D30" i="1"/>
  <c r="D31" i="1"/>
  <c r="D32" i="1"/>
  <c r="D33" i="1"/>
  <c r="D29" i="1"/>
  <c r="C33" i="1"/>
  <c r="C32" i="1"/>
  <c r="C29" i="1"/>
  <c r="C30" i="1"/>
  <c r="C31" i="1"/>
  <c r="C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<sst xmlns="http://schemas.openxmlformats.org/spreadsheetml/2006/main" count="7" uniqueCount="4">
  <si>
    <t>Expected values (mL)</t>
  </si>
  <si>
    <t>Measured values (mL)</t>
  </si>
  <si>
    <t>Percent difference</t>
  </si>
  <si>
    <t>Absolute difference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</si>
</sst>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Sheet1!$A$7:$A$20</c:f>
              <c:numCache>
                <c:formatCode>General</c:formatCode>
                <c:ptCount val="14"/>
                <c:pt idx="0">
                  <c:v>1.05</c:v>
                </c:pt>
                <c:pt idx="1">
                  <c:v>1.05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0.35</c:v>
                </c:pt>
                <c:pt idx="6">
                  <c:v>0.35</c:v>
                </c:pt>
                <c:pt idx="7">
                  <c:v>0.4</c:v>
                </c:pt>
                <c:pt idx="8">
                  <c:v>0.4</c:v>
                </c:pt>
                <c:pt idx="9">
                  <c:v>0.5</c:v>
                </c:pt>
                <c:pt idx="10">
                  <c:v>0.3</c:v>
                </c:pt>
                <c:pt idx="11">
                  <c:v>2</c:v>
                </c:pt>
                <c:pt idx="12">
                  <c:v>2</c:v>
                </c:pt>
                <c:pt idx="13">
                  <c:v>0.5</c:v>
                </c:pt>
              </c:numCache>
            </c:numRef>
          </c:xVal>
          <c:yVal>
            <c:numRef>
              <c:f>Sheet1!$B$7:$B$20</c:f>
              <c:numCache>
                <c:formatCode>General</c:formatCode>
                <c:ptCount val="14"/>
                <c:pt idx="0">
                  <c:v>1.1839999999999999</c:v>
                </c:pt>
                <c:pt idx="1">
                  <c:v>1.1619999999999999</c:v>
                </c:pt>
                <c:pt idx="2">
                  <c:v>0.114</c:v>
                </c:pt>
                <c:pt idx="3">
                  <c:v>0.115</c:v>
                </c:pt>
                <c:pt idx="4">
                  <c:v>0.214</c:v>
                </c:pt>
                <c:pt idx="5">
                  <c:v>0.38100000000000001</c:v>
                </c:pt>
                <c:pt idx="6">
                  <c:v>0.377</c:v>
                </c:pt>
                <c:pt idx="7">
                  <c:v>0.47699999999999998</c:v>
                </c:pt>
                <c:pt idx="8">
                  <c:v>0.47499999999999998</c:v>
                </c:pt>
                <c:pt idx="9">
                  <c:v>0.53100000000000003</c:v>
                </c:pt>
                <c:pt idx="10">
                  <c:v>0.32</c:v>
                </c:pt>
                <c:pt idx="11">
                  <c:v>2.0649999999999999</c:v>
                </c:pt>
                <c:pt idx="12">
                  <c:v>2.0870000000000002</c:v>
                </c:pt>
                <c:pt idx="13">
                  <c:v>0.52200000000000002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C-E04E-8F53-35608FDB1B91}"/>
            </c:ext>
          </c:extLst>
        </c:ser>
        <c:ser>
          <c:idx val="1"/>
          <c:order val="1"/>
          <c:tx>
            <c:v>Reference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Sheet1!$E$2:$E$4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8C-E04E-8F53-35608FDB1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765120"/>
        <c:axId val="286904400"/>
      </c:scatterChart>
      <c:valAx>
        <c:axId val="116376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Values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04400"/>
        <c:crosses val="autoZero"/>
        <c:crossBetween val="midCat"/>
      </c:valAx>
      <c:valAx>
        <c:axId val="2869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Values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76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in calibrations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Initial calibration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50000"/>
                  <a:lumOff val="50000"/>
                </a:schemeClr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2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Sheet1!$L$2:$L$8</c:f>
              <c:numCache>
                <c:formatCode>General</c:formatCode>
                <c:ptCount val="7"/>
                <c:pt idx="0">
                  <c:v>0</c:v>
                </c:pt>
                <c:pt idx="1">
                  <c:v>8.1000000000000003E-2</c:v>
                </c:pt>
                <c:pt idx="2">
                  <c:v>0.20899999999999999</c:v>
                </c:pt>
                <c:pt idx="3">
                  <c:v>0.312</c:v>
                </c:pt>
                <c:pt idx="5">
                  <c:v>0.499</c:v>
                </c:pt>
                <c:pt idx="6">
                  <c:v>0.59</c:v>
                </c:pt>
              </c:numCache>
            </c:numRef>
          </c:xVal>
          <c:yVal>
            <c:numRef>
              <c:f>Sheet1!$M$2:$M$8</c:f>
              <c:numCache>
                <c:formatCode>General</c:formatCode>
                <c:ptCount val="7"/>
                <c:pt idx="0">
                  <c:v>-281</c:v>
                </c:pt>
                <c:pt idx="1">
                  <c:v>-171</c:v>
                </c:pt>
                <c:pt idx="2">
                  <c:v>-59</c:v>
                </c:pt>
                <c:pt idx="3">
                  <c:v>16</c:v>
                </c:pt>
                <c:pt idx="5">
                  <c:v>170</c:v>
                </c:pt>
                <c:pt idx="6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00-1547-9AAE-95A1000630D3}"/>
            </c:ext>
          </c:extLst>
        </c:ser>
        <c:ser>
          <c:idx val="2"/>
          <c:order val="1"/>
          <c:tx>
            <c:v>Outlier data point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50000"/>
                  <a:lumOff val="50000"/>
                </a:schemeClr>
              </a:solidFill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xVal>
            <c:numRef>
              <c:f>Sheet1!$N$6</c:f>
              <c:numCache>
                <c:formatCode>General</c:formatCode>
                <c:ptCount val="1"/>
                <c:pt idx="0">
                  <c:v>0.42699999999999999</c:v>
                </c:pt>
              </c:numCache>
            </c:numRef>
          </c:xVal>
          <c:yVal>
            <c:numRef>
              <c:f>Sheet1!$O$6</c:f>
              <c:numCache>
                <c:formatCode>General</c:formatCode>
                <c:ptCount val="1"/>
                <c:pt idx="0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D3-9747-B1F5-73504DDB93FE}"/>
            </c:ext>
          </c:extLst>
        </c:ser>
        <c:ser>
          <c:idx val="1"/>
          <c:order val="2"/>
          <c:tx>
            <c:v>Final calibration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Sheet1!$P$2:$P$8</c:f>
              <c:numCache>
                <c:formatCode>General</c:formatCode>
                <c:ptCount val="7"/>
                <c:pt idx="0">
                  <c:v>0</c:v>
                </c:pt>
                <c:pt idx="1">
                  <c:v>8.1000000000000003E-2</c:v>
                </c:pt>
                <c:pt idx="2">
                  <c:v>0.20899999999999999</c:v>
                </c:pt>
                <c:pt idx="3">
                  <c:v>0.312</c:v>
                </c:pt>
                <c:pt idx="4">
                  <c:v>0.42699999999999999</c:v>
                </c:pt>
                <c:pt idx="5">
                  <c:v>0.499</c:v>
                </c:pt>
                <c:pt idx="6">
                  <c:v>0.59</c:v>
                </c:pt>
              </c:numCache>
            </c:numRef>
          </c:xVal>
          <c:yVal>
            <c:numRef>
              <c:f>Sheet1!$Q$2:$Q$8</c:f>
              <c:numCache>
                <c:formatCode>General</c:formatCode>
                <c:ptCount val="7"/>
                <c:pt idx="0">
                  <c:v>-73</c:v>
                </c:pt>
                <c:pt idx="1">
                  <c:v>67</c:v>
                </c:pt>
                <c:pt idx="2">
                  <c:v>157</c:v>
                </c:pt>
                <c:pt idx="3">
                  <c:v>232</c:v>
                </c:pt>
                <c:pt idx="4">
                  <c:v>313</c:v>
                </c:pt>
                <c:pt idx="5">
                  <c:v>390</c:v>
                </c:pt>
                <c:pt idx="6">
                  <c:v>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00-1547-9AAE-95A100063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568896"/>
        <c:axId val="185112239"/>
      </c:scatterChart>
      <c:valAx>
        <c:axId val="121256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12239"/>
        <c:crosses val="autoZero"/>
        <c:crossBetween val="midCat"/>
      </c:valAx>
      <c:valAx>
        <c:axId val="18511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6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(Sheet1!$A$29:$A$33,Sheet1!$A$35:$A$36,Sheet1!$A$38:$A$40)</c:f>
              <c:numCache>
                <c:formatCode>General</c:formatCode>
                <c:ptCount val="10"/>
                <c:pt idx="0">
                  <c:v>0.5</c:v>
                </c:pt>
                <c:pt idx="1">
                  <c:v>2</c:v>
                </c:pt>
                <c:pt idx="2">
                  <c:v>2</c:v>
                </c:pt>
                <c:pt idx="3">
                  <c:v>0.1</c:v>
                </c:pt>
                <c:pt idx="4">
                  <c:v>1</c:v>
                </c:pt>
                <c:pt idx="5">
                  <c:v>0.5</c:v>
                </c:pt>
                <c:pt idx="6">
                  <c:v>1.5</c:v>
                </c:pt>
                <c:pt idx="7">
                  <c:v>0.5</c:v>
                </c:pt>
                <c:pt idx="8">
                  <c:v>0.3</c:v>
                </c:pt>
                <c:pt idx="9">
                  <c:v>0.7</c:v>
                </c:pt>
              </c:numCache>
            </c:numRef>
          </c:xVal>
          <c:yVal>
            <c:numRef>
              <c:f>(Sheet1!$B$29:$B$33,Sheet1!$B$35:$B$36,Sheet1!$B$38:$B$40)</c:f>
              <c:numCache>
                <c:formatCode>General</c:formatCode>
                <c:ptCount val="10"/>
                <c:pt idx="0">
                  <c:v>0.46</c:v>
                </c:pt>
                <c:pt idx="1">
                  <c:v>1.94</c:v>
                </c:pt>
                <c:pt idx="2">
                  <c:v>2.0449999999999999</c:v>
                </c:pt>
                <c:pt idx="3">
                  <c:v>0.13300000000000001</c:v>
                </c:pt>
                <c:pt idx="4">
                  <c:v>1.052</c:v>
                </c:pt>
                <c:pt idx="5">
                  <c:v>0.52600000000000002</c:v>
                </c:pt>
                <c:pt idx="6">
                  <c:v>1.5740000000000001</c:v>
                </c:pt>
                <c:pt idx="7">
                  <c:v>0.53900000000000003</c:v>
                </c:pt>
                <c:pt idx="8">
                  <c:v>0.33200000000000002</c:v>
                </c:pt>
                <c:pt idx="9">
                  <c:v>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21-1A41-8045-FE9184A4E107}"/>
            </c:ext>
          </c:extLst>
        </c:ser>
        <c:ser>
          <c:idx val="1"/>
          <c:order val="1"/>
          <c:tx>
            <c:v>Reference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Sheet1!$E$2:$E$4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21-1A41-8045-FE9184A4E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637839"/>
        <c:axId val="1430342784"/>
      </c:scatterChart>
      <c:valAx>
        <c:axId val="92263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</a:t>
                </a:r>
                <a:r>
                  <a:rPr lang="en-US" baseline="0"/>
                  <a:t> values (mL)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342784"/>
        <c:crosses val="autoZero"/>
        <c:crossBetween val="midCat"/>
      </c:valAx>
      <c:valAx>
        <c:axId val="14303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values</a:t>
                </a:r>
                <a:r>
                  <a:rPr lang="en-US" baseline="0"/>
                  <a:t> (mL)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63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183726</xdr:colOff>
      <xdr:row>4</xdr:row>
      <xdr:rowOff>99893</xdr:rowOff>
    </xdr:from>
    <xdr:to>
      <xdr:col>11</xdr:col>
      <xdr:colOff>367876</xdr:colOff>
      <xdr:row>25</xdr:row>
      <xdr:rowOff>106243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4663C1-69BE-E2A5-F156-65CCEAB1B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721422</xdr:colOff>
      <xdr:row>9</xdr:row>
      <xdr:rowOff>56820</xdr:rowOff>
    </xdr:from>
    <xdr:to>
      <xdr:col>18</xdr:col>
      <xdr:colOff>312655</xdr:colOff>
      <xdr:row>26</xdr:row>
      <xdr:rowOff>38964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769FC9-29E4-2ABE-3D24-1912F851D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485140</xdr:colOff>
      <xdr:row>27</xdr:row>
      <xdr:rowOff>82550</xdr:rowOff>
    </xdr:from>
    <xdr:to>
      <xdr:col>12</xdr:col>
      <xdr:colOff>158750</xdr:colOff>
      <xdr:row>44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A476EF-A1E7-E42A-3A85-B92D39B61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D5D2A-E60A-3E43-B28D-FF70EA666FF5}">
  <dimension ref="A1:Q40"/>
  <sheetViews>
    <sheetView tabSelected="1" zoomScale="75" zoomScaleNormal="178" workbookViewId="0">
      <selection activeCell="D44" sqref="D44"/>
    </sheetView>
  </sheetViews>
  <sheetFormatPr baseColWidth="10" defaultRowHeight="16" x14ac:dyDescent="0.2"/>
  <cols>
    <col min="1" max="1" width="18.83203125" customWidth="1"/>
    <col min="2" max="2" width="18.6640625" customWidth="1"/>
    <col min="3" max="3" width="16.6640625" customWidth="1"/>
    <col min="4" max="4" width="20.6640625" customWidth="1"/>
    <col min="12" max="12" width="12" customWidth="1"/>
  </cols>
  <sheetData>
    <row r="1" spans="1:17" x14ac:dyDescent="0.2">
      <c r="A1" t="s">
        <v>0</v>
      </c>
      <c r="B1" t="s">
        <v>1</v>
      </c>
      <c r="C1" t="s">
        <v>2</v>
      </c>
    </row>
    <row r="2" spans="1:17" x14ac:dyDescent="0.2">
      <c r="A2">
        <v>2</v>
      </c>
      <c r="B2">
        <v>2.0070000000000001</v>
      </c>
      <c r="C2" s="1">
        <f>(B2-A2)/A2*100</f>
        <v>0.35000000000000586</v>
      </c>
      <c r="D2">
        <v>0</v>
      </c>
      <c r="E2">
        <v>0</v>
      </c>
      <c r="L2">
        <v>0</v>
      </c>
      <c r="M2">
        <v>-281</v>
      </c>
      <c r="P2">
        <v>0</v>
      </c>
      <c r="Q2">
        <v>-73</v>
      </c>
    </row>
    <row r="3" spans="1:17" x14ac:dyDescent="0.2">
      <c r="A3">
        <v>0.5</v>
      </c>
      <c r="B3">
        <v>0.499</v>
      </c>
      <c r="C3" s="1">
        <f t="shared" ref="C3:C19" si="0">(B3-A3)/A3*100</f>
        <v>-0.20000000000000018</v>
      </c>
      <c r="D3">
        <v>1</v>
      </c>
      <c r="E3">
        <v>1</v>
      </c>
      <c r="L3">
        <v>8.1000000000000003E-2</v>
      </c>
      <c r="M3">
        <v>-171</v>
      </c>
      <c r="P3">
        <v>8.1000000000000003E-2</v>
      </c>
      <c r="Q3">
        <v>67</v>
      </c>
    </row>
    <row r="4" spans="1:17" x14ac:dyDescent="0.2">
      <c r="A4">
        <v>0.5</v>
      </c>
      <c r="B4">
        <v>0.49</v>
      </c>
      <c r="C4" s="1">
        <f t="shared" si="0"/>
        <v>-2.0000000000000018</v>
      </c>
      <c r="D4">
        <v>2</v>
      </c>
      <c r="E4">
        <v>2</v>
      </c>
      <c r="L4">
        <v>0.20899999999999999</v>
      </c>
      <c r="M4">
        <v>-59</v>
      </c>
      <c r="P4">
        <v>0.20899999999999999</v>
      </c>
      <c r="Q4">
        <v>157</v>
      </c>
    </row>
    <row r="5" spans="1:17" x14ac:dyDescent="0.2">
      <c r="A5">
        <v>2</v>
      </c>
      <c r="B5">
        <v>2.0049999999999999</v>
      </c>
      <c r="C5" s="1">
        <f t="shared" si="0"/>
        <v>0.24999999999999467</v>
      </c>
      <c r="L5">
        <v>0.312</v>
      </c>
      <c r="M5">
        <v>16</v>
      </c>
      <c r="P5">
        <v>0.312</v>
      </c>
      <c r="Q5">
        <v>232</v>
      </c>
    </row>
    <row r="6" spans="1:17" x14ac:dyDescent="0.2">
      <c r="A6">
        <v>0.3</v>
      </c>
      <c r="B6">
        <v>0.30599999999999999</v>
      </c>
      <c r="C6" s="1">
        <f t="shared" si="0"/>
        <v>2.0000000000000018</v>
      </c>
      <c r="N6">
        <v>0.42699999999999999</v>
      </c>
      <c r="O6">
        <v>170</v>
      </c>
      <c r="P6">
        <v>0.42699999999999999</v>
      </c>
      <c r="Q6">
        <v>313</v>
      </c>
    </row>
    <row r="7" spans="1:17" x14ac:dyDescent="0.2">
      <c r="A7">
        <v>1.05</v>
      </c>
      <c r="B7">
        <v>1.1839999999999999</v>
      </c>
      <c r="C7" s="1">
        <f t="shared" si="0"/>
        <v>12.761904761904752</v>
      </c>
      <c r="L7">
        <v>0.499</v>
      </c>
      <c r="M7">
        <v>170</v>
      </c>
      <c r="P7">
        <v>0.499</v>
      </c>
      <c r="Q7">
        <v>390</v>
      </c>
    </row>
    <row r="8" spans="1:17" x14ac:dyDescent="0.2">
      <c r="A8">
        <v>1.05</v>
      </c>
      <c r="B8">
        <v>1.1619999999999999</v>
      </c>
      <c r="C8" s="1">
        <f t="shared" si="0"/>
        <v>10.666666666666655</v>
      </c>
      <c r="L8">
        <v>0.59</v>
      </c>
      <c r="M8">
        <v>240</v>
      </c>
      <c r="P8">
        <v>0.59</v>
      </c>
      <c r="Q8">
        <v>474</v>
      </c>
    </row>
    <row r="9" spans="1:17" x14ac:dyDescent="0.2">
      <c r="A9">
        <v>0.1</v>
      </c>
      <c r="B9">
        <v>0.114</v>
      </c>
      <c r="C9" s="1">
        <f t="shared" si="0"/>
        <v>13.999999999999998</v>
      </c>
    </row>
    <row r="10" spans="1:17" x14ac:dyDescent="0.2">
      <c r="A10">
        <v>0.1</v>
      </c>
      <c r="B10">
        <v>0.115</v>
      </c>
      <c r="C10" s="1">
        <f t="shared" si="0"/>
        <v>15</v>
      </c>
    </row>
    <row r="11" spans="1:17" x14ac:dyDescent="0.2">
      <c r="A11">
        <v>0.2</v>
      </c>
      <c r="B11">
        <v>0.214</v>
      </c>
      <c r="C11" s="1">
        <f t="shared" si="0"/>
        <v>6.999999999999992</v>
      </c>
    </row>
    <row r="12" spans="1:17" x14ac:dyDescent="0.2">
      <c r="A12">
        <v>0.35</v>
      </c>
      <c r="B12">
        <v>0.38100000000000001</v>
      </c>
      <c r="C12" s="1">
        <f t="shared" si="0"/>
        <v>8.8571428571428665</v>
      </c>
    </row>
    <row r="13" spans="1:17" x14ac:dyDescent="0.2">
      <c r="A13">
        <v>0.35</v>
      </c>
      <c r="B13">
        <v>0.377</v>
      </c>
      <c r="C13" s="1">
        <f t="shared" si="0"/>
        <v>7.7142857142857224</v>
      </c>
    </row>
    <row r="14" spans="1:17" x14ac:dyDescent="0.2">
      <c r="A14">
        <v>0.4</v>
      </c>
      <c r="B14">
        <v>0.47699999999999998</v>
      </c>
      <c r="C14" s="1">
        <f t="shared" si="0"/>
        <v>19.249999999999989</v>
      </c>
    </row>
    <row r="15" spans="1:17" x14ac:dyDescent="0.2">
      <c r="A15">
        <v>0.4</v>
      </c>
      <c r="B15">
        <v>0.47499999999999998</v>
      </c>
      <c r="C15" s="1">
        <f t="shared" si="0"/>
        <v>18.749999999999989</v>
      </c>
    </row>
    <row r="16" spans="1:17" x14ac:dyDescent="0.2">
      <c r="A16">
        <v>0.5</v>
      </c>
      <c r="B16">
        <v>0.53100000000000003</v>
      </c>
      <c r="C16" s="1">
        <f t="shared" si="0"/>
        <v>6.2000000000000055</v>
      </c>
    </row>
    <row r="17" spans="1:4" x14ac:dyDescent="0.2">
      <c r="A17">
        <v>0.3</v>
      </c>
      <c r="B17">
        <v>0.32</v>
      </c>
      <c r="C17" s="1">
        <f t="shared" si="0"/>
        <v>6.6666666666666732</v>
      </c>
    </row>
    <row r="18" spans="1:4" x14ac:dyDescent="0.2">
      <c r="A18">
        <v>2</v>
      </c>
      <c r="B18">
        <v>2.0649999999999999</v>
      </c>
      <c r="C18" s="1">
        <f t="shared" si="0"/>
        <v>3.2499999999999973</v>
      </c>
    </row>
    <row r="19" spans="1:4" x14ac:dyDescent="0.2">
      <c r="A19">
        <v>2</v>
      </c>
      <c r="B19">
        <v>2.0870000000000002</v>
      </c>
      <c r="C19" s="1">
        <f t="shared" si="0"/>
        <v>4.3500000000000094</v>
      </c>
    </row>
    <row r="20" spans="1:4" x14ac:dyDescent="0.2">
      <c r="A20">
        <v>0.5</v>
      </c>
      <c r="B20">
        <v>0.52200000000000002</v>
      </c>
      <c r="C20" s="1">
        <f>(B20-A20)/A20*100</f>
        <v>4.4000000000000039</v>
      </c>
    </row>
    <row r="21" spans="1:4" x14ac:dyDescent="0.2">
      <c r="C21" s="1"/>
    </row>
    <row r="22" spans="1:4" x14ac:dyDescent="0.2">
      <c r="C22" s="1"/>
    </row>
    <row r="23" spans="1:4" x14ac:dyDescent="0.2">
      <c r="C23" s="1"/>
    </row>
    <row r="24" spans="1:4" x14ac:dyDescent="0.2">
      <c r="C24" s="1"/>
    </row>
    <row r="25" spans="1:4" x14ac:dyDescent="0.2">
      <c r="C25" s="1"/>
    </row>
    <row r="26" spans="1:4" x14ac:dyDescent="0.2">
      <c r="C26" s="1"/>
    </row>
    <row r="27" spans="1:4" x14ac:dyDescent="0.2">
      <c r="C27" s="1"/>
    </row>
    <row r="28" spans="1:4" x14ac:dyDescent="0.2">
      <c r="A28" t="s">
        <v>0</v>
      </c>
      <c r="B28" t="s">
        <v>1</v>
      </c>
      <c r="C28" t="s">
        <v>2</v>
      </c>
      <c r="D28" t="s">
        <v>3</v>
      </c>
    </row>
    <row r="29" spans="1:4" x14ac:dyDescent="0.2">
      <c r="A29">
        <v>0.5</v>
      </c>
      <c r="B29">
        <v>0.46</v>
      </c>
      <c r="C29" s="1">
        <f t="shared" ref="C29:C38" si="1">(B29-A29)/A29*100</f>
        <v>-7.9999999999999964</v>
      </c>
      <c r="D29">
        <f>B29-A29</f>
        <v>-3.999999999999998E-2</v>
      </c>
    </row>
    <row r="30" spans="1:4" x14ac:dyDescent="0.2">
      <c r="A30">
        <v>2</v>
      </c>
      <c r="B30">
        <v>1.94</v>
      </c>
      <c r="C30" s="1">
        <f t="shared" si="1"/>
        <v>-3.0000000000000027</v>
      </c>
      <c r="D30">
        <f t="shared" ref="D30:D38" si="2">B30-A30</f>
        <v>-6.0000000000000053E-2</v>
      </c>
    </row>
    <row r="31" spans="1:4" x14ac:dyDescent="0.2">
      <c r="A31">
        <v>2</v>
      </c>
      <c r="B31">
        <v>2.0449999999999999</v>
      </c>
      <c r="C31" s="1">
        <f t="shared" si="1"/>
        <v>2.2499999999999964</v>
      </c>
      <c r="D31">
        <f t="shared" si="2"/>
        <v>4.4999999999999929E-2</v>
      </c>
    </row>
    <row r="32" spans="1:4" x14ac:dyDescent="0.2">
      <c r="A32">
        <v>0.1</v>
      </c>
      <c r="B32">
        <v>0.13300000000000001</v>
      </c>
      <c r="C32" s="1">
        <f t="shared" si="1"/>
        <v>33</v>
      </c>
      <c r="D32">
        <f t="shared" si="2"/>
        <v>3.3000000000000002E-2</v>
      </c>
    </row>
    <row r="33" spans="1:4" x14ac:dyDescent="0.2">
      <c r="A33">
        <v>1</v>
      </c>
      <c r="B33">
        <v>1.052</v>
      </c>
      <c r="C33" s="1">
        <f t="shared" si="1"/>
        <v>5.2000000000000046</v>
      </c>
      <c r="D33">
        <f t="shared" si="2"/>
        <v>5.2000000000000046E-2</v>
      </c>
    </row>
    <row r="34" spans="1:4" x14ac:dyDescent="0.2">
      <c r="C34" s="1"/>
    </row>
    <row r="35" spans="1:4" x14ac:dyDescent="0.2">
      <c r="A35">
        <v>0.5</v>
      </c>
      <c r="B35">
        <v>0.52600000000000002</v>
      </c>
      <c r="C35" s="1">
        <f t="shared" si="1"/>
        <v>5.2000000000000046</v>
      </c>
      <c r="D35">
        <f t="shared" si="2"/>
        <v>2.6000000000000023E-2</v>
      </c>
    </row>
    <row r="36" spans="1:4" x14ac:dyDescent="0.2">
      <c r="A36">
        <v>1.5</v>
      </c>
      <c r="B36">
        <v>1.5740000000000001</v>
      </c>
      <c r="C36" s="1">
        <f t="shared" si="1"/>
        <v>4.9333333333333371</v>
      </c>
      <c r="D36">
        <f t="shared" si="2"/>
        <v>7.4000000000000066E-2</v>
      </c>
    </row>
    <row r="37" spans="1:4" x14ac:dyDescent="0.2">
      <c r="C37" s="1"/>
    </row>
    <row r="38" spans="1:4" x14ac:dyDescent="0.2">
      <c r="A38">
        <v>0.5</v>
      </c>
      <c r="B38">
        <v>0.53900000000000003</v>
      </c>
      <c r="C38" s="1">
        <f t="shared" si="1"/>
        <v>7.8000000000000069</v>
      </c>
      <c r="D38">
        <f t="shared" si="2"/>
        <v>3.9000000000000035E-2</v>
      </c>
    </row>
    <row r="39" spans="1:4" x14ac:dyDescent="0.2">
      <c r="A39">
        <v>0.3</v>
      </c>
      <c r="B39">
        <v>0.33200000000000002</v>
      </c>
      <c r="C39" s="1">
        <f t="shared" ref="C39:C40" si="3">(B39-A39)/A39*100</f>
        <v>10.666666666666677</v>
      </c>
      <c r="D39">
        <f t="shared" ref="D39:D40" si="4">B39-A39</f>
        <v>3.2000000000000028E-2</v>
      </c>
    </row>
    <row r="40" spans="1:4" x14ac:dyDescent="0.2">
      <c r="A40">
        <v>0.7</v>
      </c>
      <c r="B40">
        <v>0.74</v>
      </c>
      <c r="C40" s="1">
        <f t="shared" si="3"/>
        <v>5.7142857142857197</v>
      </c>
      <c r="D40">
        <f t="shared" si="4"/>
        <v>4.0000000000000036E-2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Timin</dc:creator>
  <cp:lastModifiedBy>Adi Timin</cp:lastModifiedBy>
  <dcterms:created xsi:type="dcterms:W3CDTF">2024-06-27T18:18:31Z</dcterms:created>
  <dcterms:modified xsi:type="dcterms:W3CDTF">2024-07-03T21:09:53Z</dcterms:modified>
</cp:coreProperties>
</file>