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16650" windowHeight="12360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 s="1"/>
  <c r="B16" i="2" s="1"/>
  <c r="B15" i="2"/>
  <c r="B18" i="2" s="1"/>
  <c r="C19" i="1"/>
  <c r="C18" i="1"/>
  <c r="B16" i="1"/>
  <c r="B14" i="1"/>
  <c r="B12" i="1"/>
  <c r="B11" i="1"/>
  <c r="B8" i="1"/>
  <c r="B20" i="2" l="1"/>
  <c r="C22" i="2" s="1"/>
  <c r="C23" i="2"/>
</calcChain>
</file>

<file path=xl/sharedStrings.xml><?xml version="1.0" encoding="utf-8"?>
<sst xmlns="http://schemas.openxmlformats.org/spreadsheetml/2006/main" count="18" uniqueCount="9">
  <si>
    <t>n</t>
  </si>
  <si>
    <t>x1</t>
  </si>
  <si>
    <t>p</t>
  </si>
  <si>
    <t>wsp ufn</t>
  </si>
  <si>
    <t>alfa</t>
  </si>
  <si>
    <t>alfa/2</t>
  </si>
  <si>
    <t>SE</t>
  </si>
  <si>
    <t>Górna granica</t>
  </si>
  <si>
    <t>dolna granica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</si>
</sst>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297946</xdr:colOff>
      <xdr:row>4</xdr:row>
      <xdr:rowOff>28575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93946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70838</xdr:colOff>
      <xdr:row>7</xdr:row>
      <xdr:rowOff>66674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5238" cy="140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9"/>
  <sheetViews>
    <sheetView workbookViewId="0">
      <selection activeCell="C19" sqref="A6:C19"/>
    </sheetView>
  </sheetViews>
  <sheetFormatPr defaultRowHeight="15" x14ac:dyDescent="0.25"/>
  <sheetData>
    <row r="6" spans="1:2" x14ac:dyDescent="0.25">
      <c r="A6" t="s">
        <v>0</v>
      </c>
      <c r="B6">
        <v>500</v>
      </c>
    </row>
    <row r="7" spans="1:2" x14ac:dyDescent="0.25">
      <c r="A7" t="s">
        <v>1</v>
      </c>
      <c r="B7">
        <v>200</v>
      </c>
    </row>
    <row r="8" spans="1:2" x14ac:dyDescent="0.25">
      <c r="A8" t="s">
        <v>2</v>
      </c>
      <c r="B8">
        <f>B7/B6</f>
        <v>0.4</v>
      </c>
    </row>
    <row r="9" spans="1:2" x14ac:dyDescent="0.25">
      <c r="A9" t="s">
        <v>3</v>
      </c>
      <c r="B9">
        <v>0.99</v>
      </c>
    </row>
    <row r="10" spans="1:2" x14ac:dyDescent="0.25">
      <c r="A10" t="s">
        <v>4</v>
      </c>
      <c r="B10">
        <v>0.01</v>
      </c>
    </row>
    <row r="11" spans="1:2" x14ac:dyDescent="0.25">
      <c r="A11" t="s">
        <v>5</v>
      </c>
      <c r="B11">
        <f>B10/2</f>
        <v>5.0000000000000001E-3</v>
      </c>
    </row>
    <row r="12" spans="1:2" x14ac:dyDescent="0.25">
      <c r="A12" t="s">
        <v>6</v>
      </c>
      <c r="B12" s="1">
        <f>SQRT((B8*(1-B8))/B6)</f>
        <v>2.1908902300206645E-2</v>
      </c>
    </row>
    <row r="14" spans="1:2" x14ac:dyDescent="0.25">
      <c r="B14">
        <f>-NORMSINV(B11)</f>
        <v>2.5758293035488999</v>
      </c>
    </row>
    <row r="16" spans="1:2" x14ac:dyDescent="0.25">
      <c r="B16" s="1">
        <f>B14*B12</f>
        <v>5.6433592553462177E-2</v>
      </c>
    </row>
    <row r="18" spans="1:3" x14ac:dyDescent="0.25">
      <c r="A18" t="s">
        <v>7</v>
      </c>
      <c r="C18" s="1">
        <f>B8+B16</f>
        <v>0.45643359255346222</v>
      </c>
    </row>
    <row r="19" spans="1:3" x14ac:dyDescent="0.25">
      <c r="A19" t="s">
        <v>8</v>
      </c>
      <c r="C19" s="1">
        <f>B8-B16</f>
        <v>0.34356640744653782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23"/>
  <sheetViews>
    <sheetView tabSelected="1" workbookViewId="0">
      <selection activeCell="E23" sqref="E23"/>
    </sheetView>
  </sheetViews>
  <sheetFormatPr defaultRowHeight="15" x14ac:dyDescent="0.25"/>
  <sheetData>
    <row r="10" spans="1:2" x14ac:dyDescent="0.25">
      <c r="A10" t="s">
        <v>0</v>
      </c>
      <c r="B10">
        <v>456</v>
      </c>
    </row>
    <row r="11" spans="1:2" x14ac:dyDescent="0.25">
      <c r="A11" t="s">
        <v>1</v>
      </c>
      <c r="B11">
        <f>B10-103</f>
        <v>353</v>
      </c>
    </row>
    <row r="12" spans="1:2" x14ac:dyDescent="0.25">
      <c r="A12" t="s">
        <v>2</v>
      </c>
      <c r="B12">
        <f>B11/B10</f>
        <v>0.77412280701754388</v>
      </c>
    </row>
    <row r="13" spans="1:2" x14ac:dyDescent="0.25">
      <c r="A13" t="s">
        <v>3</v>
      </c>
      <c r="B13">
        <v>0.95</v>
      </c>
    </row>
    <row r="14" spans="1:2" x14ac:dyDescent="0.25">
      <c r="A14" t="s">
        <v>4</v>
      </c>
      <c r="B14">
        <v>0.05</v>
      </c>
    </row>
    <row r="15" spans="1:2" x14ac:dyDescent="0.25">
      <c r="A15" t="s">
        <v>5</v>
      </c>
      <c r="B15">
        <f>B14/2</f>
        <v>2.5000000000000001E-2</v>
      </c>
    </row>
    <row r="16" spans="1:2" x14ac:dyDescent="0.25">
      <c r="A16" t="s">
        <v>6</v>
      </c>
      <c r="B16" s="1">
        <f>SQRT((B12*(1-B12))/B10)</f>
        <v>1.9582074614614507E-2</v>
      </c>
    </row>
    <row r="18" spans="1:3" x14ac:dyDescent="0.25">
      <c r="B18" s="2">
        <f>-NORMSINV(B15)</f>
        <v>1.9599639845400538</v>
      </c>
    </row>
    <row r="20" spans="1:3" x14ac:dyDescent="0.25">
      <c r="B20" s="1">
        <f>B18*B16</f>
        <v>3.8380160987220489E-2</v>
      </c>
    </row>
    <row r="22" spans="1:3" x14ac:dyDescent="0.25">
      <c r="A22" t="s">
        <v>7</v>
      </c>
      <c r="C22" s="1">
        <f>B12+B20</f>
        <v>0.8125029680047644</v>
      </c>
    </row>
    <row r="23" spans="1:3" x14ac:dyDescent="0.25">
      <c r="A23" t="s">
        <v>8</v>
      </c>
      <c r="C23" s="1">
        <f>B12-B20</f>
        <v>0.73574264603032336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2025-05-07T12:06:02Z</dcterms:created>
  <dcterms:modified xsi:type="dcterms:W3CDTF">2025-05-07T12:25:10Z</dcterms:modified>
</cp:coreProperties>
</file>