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提出書類確認書　兼　支援金額計算書PC_最終日企業に提出）"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<sst xmlns="http://schemas.openxmlformats.org/spreadsheetml/2006/main" count="63" uniqueCount="54">
  <si>
    <t xml:space="preserve">様式</t>
  </si>
  <si>
    <t xml:space="preserve">提出書類確認書　兼　支援金額計算書</t>
  </si>
  <si>
    <t xml:space="preserve">提出書類確認書　</t>
  </si>
  <si>
    <t xml:space="preserve">○提出書類の枚数</t>
  </si>
  <si>
    <t xml:space="preserve">出勤簿枚数</t>
  </si>
  <si>
    <t xml:space="preserve">枚</t>
  </si>
  <si>
    <t xml:space="preserve">宿泊証明書</t>
  </si>
  <si>
    <t xml:space="preserve">○インターン対象期間</t>
  </si>
  <si>
    <t xml:space="preserve">開始</t>
  </si>
  <si>
    <t xml:space="preserve">終了</t>
  </si>
  <si>
    <t xml:space="preserve">企業名</t>
  </si>
  <si>
    <t xml:space="preserve">休日数</t>
  </si>
  <si>
    <t xml:space="preserve">対象日数</t>
  </si>
  <si>
    <t xml:space="preserve">①</t>
  </si>
  <si>
    <t xml:space="preserve">株式会社モンスター・ラボ</t>
  </si>
  <si>
    <t xml:space="preserve">②</t>
  </si>
  <si>
    <t xml:space="preserve">③</t>
  </si>
  <si>
    <t xml:space="preserve">合計</t>
  </si>
  <si>
    <t xml:space="preserve">○宿泊証明書の転記</t>
  </si>
  <si>
    <t xml:space="preserve">①領収書額</t>
  </si>
  <si>
    <t xml:space="preserve">②宿泊数</t>
  </si>
  <si>
    <t xml:space="preserve">③朝食数</t>
  </si>
  <si>
    <t xml:space="preserve">④夕食数</t>
  </si>
  <si>
    <t xml:space="preserve">上記の内容にて実績書類をご提出致します。</t>
  </si>
  <si>
    <t xml:space="preserve">氏名</t>
  </si>
  <si>
    <t xml:space="preserve">飯塚大地</t>
  </si>
  <si>
    <t xml:space="preserve">印</t>
  </si>
  <si>
    <t xml:space="preserve">支援金額計算書</t>
  </si>
  <si>
    <t xml:space="preserve">１．技能習得支援金</t>
  </si>
  <si>
    <t xml:space="preserve">参加日数</t>
  </si>
  <si>
    <t xml:space="preserve">日</t>
  </si>
  <si>
    <t xml:space="preserve">①支援額</t>
  </si>
  <si>
    <t xml:space="preserve">円</t>
  </si>
  <si>
    <t xml:space="preserve">※１日あたり２,０００円（休日を除く）</t>
  </si>
  <si>
    <t xml:space="preserve">２．宿泊支援金</t>
  </si>
  <si>
    <t xml:space="preserve">宿泊数</t>
  </si>
  <si>
    <t xml:space="preserve">泊</t>
  </si>
  <si>
    <t xml:space="preserve">支援対象上限額</t>
  </si>
  <si>
    <t xml:space="preserve">※１泊あたり９,８００円（食卓料を含む）</t>
  </si>
  <si>
    <t xml:space="preserve">領収書額</t>
  </si>
  <si>
    <t xml:space="preserve">※①領収書額の合計</t>
  </si>
  <si>
    <t xml:space="preserve">加算食卓料（朝食）</t>
  </si>
  <si>
    <t xml:space="preserve">※７００円*（②宿泊数-③朝食数）</t>
  </si>
  <si>
    <t xml:space="preserve">加算食卓料（夕食）</t>
  </si>
  <si>
    <t xml:space="preserve">※１５００円*（②宿泊数-④夕食数）</t>
  </si>
  <si>
    <t xml:space="preserve">対象額</t>
  </si>
  <si>
    <t xml:space="preserve">②宿泊補助額</t>
  </si>
  <si>
    <t xml:space="preserve">※対象額の１/２　又は上限額</t>
  </si>
  <si>
    <t xml:space="preserve">概算額
①+②</t>
  </si>
  <si>
    <t xml:space="preserve">決定通知書の送付方法・送付先の希望</t>
  </si>
  <si>
    <t xml:space="preserve">送付方法</t>
  </si>
  <si>
    <t xml:space="preserve">メール</t>
  </si>
  <si>
    <t xml:space="preserve">送付先</t>
  </si>
  <si>
    <t xml:space="preserve">当書類は支援金の申請書ではありません。
後日届く「支援金決定通知書兼支援金申請書」に振込先口座等の情報を記載の上、
島根県中小企業団体中央会宛にお送りくださいますようお願い申し上げます。</t>
  </si>
</sst>
</file>

<file path=xl/styles.xml><?xml version="1.0" encoding="utf-8"?>
<styleSheet xmlns="http://schemas.openxmlformats.org/spreadsheetml/2006/main">
  <numFmts count="4">
    <numFmt numFmtId="164" formatCode="General"/>
    <numFmt numFmtId="165" formatCode="YYYY/MM/DD"/>
    <numFmt numFmtId="166" formatCode="#,##0_ "/>
    <numFmt numFmtId="167" formatCode="#,##0_);[RED]\(#,##0\)"/>
  </numFmts>
  <fonts count="17">
    <font>
      <sz val="11"/>
      <color rgb="FF000000"/>
      <name val="ＭＳ Ｐゴシック"/>
      <family val="2"/>
      <charset val="128"/>
    </font>
    <font>
      <sz val="10"/>
      <name val="Arial"/>
      <family val="0"/>
    </font>
    <font>
      <sz val="10"/>
      <name val="Arial"/>
      <family val="0"/>
    </font>
    <font>
      <sz val="10"/>
      <name val="Arial"/>
      <family val="0"/>
    </font>
    <font>
      <sz val="18"/>
      <color rgb="FFFFFFFF"/>
      <name val="ＭＳ Ｐゴシック"/>
      <family val="2"/>
      <charset val="128"/>
    </font>
    <font>
      <b val="true"/>
      <sz val="11"/>
      <color rgb="FF000000"/>
      <name val="ＭＳ Ｐゴシック"/>
      <family val="3"/>
      <charset val="128"/>
    </font>
    <font>
      <sz val="9"/>
      <color rgb="FF000000"/>
      <name val="ＭＳ Ｐゴシック"/>
      <family val="2"/>
      <charset val="128"/>
    </font>
    <font>
      <sz val="9"/>
      <color rgb="FF000000"/>
      <name val="ＭＳ Ｐゴシック"/>
      <family val="3"/>
      <charset val="128"/>
    </font>
    <font>
      <sz val="11"/>
      <color rgb="FFFFFFFF"/>
      <name val="ＭＳ Ｐゴシック"/>
      <family val="2"/>
      <charset val="128"/>
    </font>
    <font>
      <sz val="9"/>
      <color rgb="FFFFFFFF"/>
      <name val="ＭＳ Ｐゴシック"/>
      <family val="2"/>
      <charset val="128"/>
    </font>
    <font>
      <sz val="9"/>
      <color rgb="FFFFFFFF"/>
      <name val="ＭＳ Ｐゴシック"/>
      <family val="3"/>
      <charset val="128"/>
    </font>
    <font>
      <sz val="10"/>
      <color rgb="FF000000"/>
      <name val="ＭＳ Ｐゴシック"/>
      <family val="2"/>
      <charset val="128"/>
    </font>
    <font>
      <sz val="10"/>
      <color rgb="FF000000"/>
      <name val="ＭＳ Ｐゴシック"/>
      <family val="3"/>
      <charset val="128"/>
    </font>
    <font>
      <b val="true"/>
      <sz val="11"/>
      <color rgb="FFFFFFFF"/>
      <name val="ＭＳ Ｐゴシック"/>
      <family val="3"/>
      <charset val="128"/>
    </font>
    <font>
      <sz val="11"/>
      <color rgb="FFFFFFFF"/>
      <name val="ＭＳ Ｐゴシック"/>
      <family val="3"/>
      <charset val="128"/>
    </font>
    <font>
      <sz val="36"/>
      <color rgb="FF000000"/>
      <name val="ＭＳ Ｐゴシック"/>
      <family val="2"/>
      <charset val="128"/>
    </font>
    <font>
      <sz val="18"/>
      <color rgb="FF000000"/>
      <name val="ＭＳ Ｐゴシック"/>
      <family val="2"/>
      <charset val="128"/>
    </font>
  </fonts>
  <fills count="6">
    <fill>
      <patternFill patternType="none"/>
    </fill>
    <fill>
      <patternFill patternType="gray125"/>
    </fill>
    <fill>
      <patternFill patternType="solid">
        <fgColor rgb="FF000000"/>
        <bgColor rgb="FF003300"/>
      </patternFill>
    </fill>
    <fill>
      <patternFill patternType="solid">
        <fgColor rgb="FFFFFF00"/>
        <bgColor rgb="FFFFFF00"/>
      </patternFill>
    </fill>
    <fill>
      <patternFill patternType="solid">
        <fgColor rgb="FF0070C0"/>
        <bgColor rgb="FF008080"/>
      </patternFill>
    </fill>
    <fill>
      <patternFill patternType="solid">
        <fgColor rgb="FFFF0000"/>
        <bgColor rgb="FF993300"/>
      </patternFill>
    </fill>
  </fills>
  <borders count="28">
    <border diagonalUp="false" diagonalDown="false">
      <left/>
      <right/>
      <top/>
      <bottom/>
      <diagonal/>
    </border>
    <border diagonalUp="false" diagonalDown="false">
      <left style="medium"/>
      <right/>
      <top/>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top/>
      <bottom style="double"/>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fals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center" textRotation="0" wrapText="false" indent="0" shrinkToFit="false"/>
      <protection locked="true" hidden="false"/>
    </xf>
    <xf numFmtId="164" fontId="5" fillId="0" borderId="5"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2" borderId="2" xfId="0" applyFont="true" applyBorder="true" applyAlignment="false" applyProtection="false">
      <alignment horizontal="general"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4" fontId="10" fillId="2" borderId="3" xfId="0" applyFont="true" applyBorder="true" applyAlignment="true" applyProtection="false">
      <alignment horizontal="general" vertical="center" textRotation="0" wrapText="false" indent="0" shrinkToFit="false"/>
      <protection locked="true" hidden="false"/>
    </xf>
    <xf numFmtId="164" fontId="10" fillId="2" borderId="6"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5" fontId="7" fillId="3" borderId="3" xfId="0" applyFont="true" applyBorder="true" applyAlignment="true" applyProtection="false">
      <alignment horizontal="center" vertical="center" textRotation="0" wrapText="false" indent="0" shrinkToFit="false"/>
      <protection locked="true" hidden="false"/>
    </xf>
    <xf numFmtId="165" fontId="7" fillId="3" borderId="3" xfId="0" applyFont="true" applyBorder="true" applyAlignment="true" applyProtection="false">
      <alignment horizontal="left" vertical="center" textRotation="0" wrapText="false" indent="0" shrinkToFit="true"/>
      <protection locked="true" hidden="false"/>
    </xf>
    <xf numFmtId="164" fontId="7" fillId="3" borderId="3" xfId="0" applyFont="true" applyBorder="true" applyAlignment="true" applyProtection="false">
      <alignment horizontal="general" vertical="center" textRotation="0" wrapText="false" indent="0" shrinkToFit="false"/>
      <protection locked="true" hidden="false"/>
    </xf>
    <xf numFmtId="164" fontId="7" fillId="3" borderId="6" xfId="0" applyFont="true" applyBorder="true" applyAlignment="true" applyProtection="false">
      <alignment horizontal="general" vertical="center" textRotation="0" wrapText="false" indent="0" shrinkToFit="false"/>
      <protection locked="true" hidden="false"/>
    </xf>
    <xf numFmtId="164" fontId="7" fillId="0" borderId="6"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8" fillId="2" borderId="7" xfId="0" applyFont="true" applyBorder="true" applyAlignment="false" applyProtection="false">
      <alignment horizontal="general" vertical="center" textRotation="0" wrapText="false" indent="0" shrinkToFit="false"/>
      <protection locked="true" hidden="false"/>
    </xf>
    <xf numFmtId="164" fontId="8" fillId="2" borderId="8" xfId="0" applyFont="true" applyBorder="true" applyAlignment="false" applyProtection="false">
      <alignment horizontal="general" vertical="center" textRotation="0" wrapText="false" indent="0" shrinkToFit="false"/>
      <protection locked="true" hidden="false"/>
    </xf>
    <xf numFmtId="164" fontId="8" fillId="2" borderId="9" xfId="0" applyFont="true" applyBorder="true" applyAlignment="false" applyProtection="false">
      <alignment horizontal="general" vertical="center" textRotation="0" wrapText="false" indent="0" shrinkToFit="false"/>
      <protection locked="true" hidden="false"/>
    </xf>
    <xf numFmtId="164" fontId="8" fillId="2" borderId="10" xfId="0" applyFont="true" applyBorder="true" applyAlignment="false" applyProtection="false">
      <alignment horizontal="general" vertical="center" textRotation="0" wrapText="false" indent="0" shrinkToFit="false"/>
      <protection locked="true" hidden="false"/>
    </xf>
    <xf numFmtId="164" fontId="11" fillId="0" borderId="11" xfId="0" applyFont="true" applyBorder="true" applyAlignment="false" applyProtection="false">
      <alignment horizontal="general" vertical="center" textRotation="0" wrapText="false" indent="0" shrinkToFit="false"/>
      <protection locked="true" hidden="false"/>
    </xf>
    <xf numFmtId="166" fontId="0" fillId="3" borderId="12" xfId="0" applyFont="false" applyBorder="true" applyAlignment="false" applyProtection="false">
      <alignment horizontal="general" vertical="center" textRotation="0" wrapText="false" indent="0" shrinkToFit="false"/>
      <protection locked="true" hidden="false"/>
    </xf>
    <xf numFmtId="166" fontId="0" fillId="3" borderId="13" xfId="0" applyFont="false" applyBorder="true" applyAlignment="false" applyProtection="false">
      <alignment horizontal="general" vertical="center" textRotation="0" wrapText="false" indent="0" shrinkToFit="false"/>
      <protection locked="true" hidden="false"/>
    </xf>
    <xf numFmtId="166" fontId="0" fillId="3" borderId="14" xfId="0" applyFont="false" applyBorder="true" applyAlignment="false" applyProtection="false">
      <alignment horizontal="general" vertical="center" textRotation="0" wrapText="false" indent="0" shrinkToFit="false"/>
      <protection locked="true" hidden="false"/>
    </xf>
    <xf numFmtId="166" fontId="0" fillId="3" borderId="15" xfId="0" applyFont="false" applyBorder="true" applyAlignment="false" applyProtection="false">
      <alignment horizontal="general" vertical="center" textRotation="0" wrapText="false" indent="0" shrinkToFit="false"/>
      <protection locked="true" hidden="false"/>
    </xf>
    <xf numFmtId="164" fontId="12" fillId="0" borderId="2" xfId="0" applyFont="true" applyBorder="true" applyAlignment="false" applyProtection="false">
      <alignment horizontal="general" vertical="center" textRotation="0" wrapText="false" indent="0" shrinkToFit="false"/>
      <protection locked="true" hidden="false"/>
    </xf>
    <xf numFmtId="166" fontId="0" fillId="3" borderId="2" xfId="0" applyFont="false" applyBorder="true" applyAlignment="false" applyProtection="false">
      <alignment horizontal="general" vertical="center" textRotation="0" wrapText="false" indent="0" shrinkToFit="false"/>
      <protection locked="true" hidden="false"/>
    </xf>
    <xf numFmtId="166" fontId="0" fillId="3" borderId="3" xfId="0" applyFont="false" applyBorder="true" applyAlignment="false" applyProtection="false">
      <alignment horizontal="general" vertical="center" textRotation="0" wrapText="false" indent="0" shrinkToFit="false"/>
      <protection locked="true" hidden="false"/>
    </xf>
    <xf numFmtId="166" fontId="0" fillId="3" borderId="7" xfId="0" applyFont="false" applyBorder="true" applyAlignment="false" applyProtection="false">
      <alignment horizontal="general" vertical="center" textRotation="0" wrapText="false" indent="0" shrinkToFit="false"/>
      <protection locked="true" hidden="false"/>
    </xf>
    <xf numFmtId="166" fontId="0" fillId="3" borderId="6"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0" fillId="0" borderId="17" xfId="0" applyFont="true" applyBorder="true" applyAlignment="false" applyProtection="false">
      <alignment horizontal="general" vertical="center" textRotation="0" wrapText="false" indent="0" shrinkToFit="false"/>
      <protection locked="true" hidden="false"/>
    </xf>
    <xf numFmtId="164" fontId="0" fillId="0" borderId="18" xfId="0" applyFont="false" applyBorder="true" applyAlignment="false" applyProtection="false">
      <alignment horizontal="general" vertical="center" textRotation="0" wrapText="false" indent="0" shrinkToFit="false"/>
      <protection locked="true" hidden="false"/>
    </xf>
    <xf numFmtId="167" fontId="0" fillId="0" borderId="18" xfId="0" applyFont="false" applyBorder="true" applyAlignment="false" applyProtection="false">
      <alignment horizontal="general" vertical="center" textRotation="0" wrapText="false" indent="0" shrinkToFit="false"/>
      <protection locked="true" hidden="false"/>
    </xf>
    <xf numFmtId="164" fontId="0" fillId="0" borderId="19" xfId="0" applyFont="true" applyBorder="true" applyAlignment="false" applyProtection="false">
      <alignment horizontal="general" vertical="center" textRotation="0" wrapText="false" indent="0" shrinkToFit="false"/>
      <protection locked="true" hidden="false"/>
    </xf>
    <xf numFmtId="164" fontId="13" fillId="4" borderId="20" xfId="0" applyFont="true" applyBorder="true" applyAlignment="false" applyProtection="false">
      <alignment horizontal="general" vertical="center" textRotation="0" wrapText="false" indent="0" shrinkToFit="false"/>
      <protection locked="true" hidden="false"/>
    </xf>
    <xf numFmtId="164" fontId="13" fillId="4" borderId="21" xfId="0" applyFont="true" applyBorder="true" applyAlignment="false" applyProtection="false">
      <alignment horizontal="general" vertical="center" textRotation="0" wrapText="false" indent="0" shrinkToFit="false"/>
      <protection locked="true" hidden="false"/>
    </xf>
    <xf numFmtId="167" fontId="13" fillId="4" borderId="21" xfId="0" applyFont="true" applyBorder="true" applyAlignment="false" applyProtection="false">
      <alignment horizontal="general" vertical="center" textRotation="0" wrapText="false" indent="0" shrinkToFit="false"/>
      <protection locked="true" hidden="false"/>
    </xf>
    <xf numFmtId="164" fontId="13" fillId="4" borderId="22" xfId="0" applyFont="true" applyBorder="true" applyAlignment="false" applyProtection="false">
      <alignment horizontal="general" vertical="center" textRotation="0" wrapText="false" indent="0" shrinkToFit="false"/>
      <protection locked="true" hidden="false"/>
    </xf>
    <xf numFmtId="164" fontId="14" fillId="4" borderId="21" xfId="0" applyFont="true" applyBorder="true" applyAlignment="false" applyProtection="false">
      <alignment horizontal="general" vertical="center" textRotation="0" wrapText="false" indent="0" shrinkToFit="false"/>
      <protection locked="true" hidden="false"/>
    </xf>
    <xf numFmtId="164" fontId="14" fillId="4" borderId="22" xfId="0" applyFont="true" applyBorder="true" applyAlignment="false" applyProtection="false">
      <alignment horizontal="general" vertical="center" textRotation="0" wrapText="false" indent="0" shrinkToFit="fals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4" fontId="0" fillId="0" borderId="23" xfId="0" applyFont="true" applyBorder="true" applyAlignment="false" applyProtection="false">
      <alignment horizontal="general" vertical="center" textRotation="0" wrapText="false" indent="0" shrinkToFit="false"/>
      <protection locked="true" hidden="false"/>
    </xf>
    <xf numFmtId="164" fontId="0" fillId="0" borderId="24" xfId="0" applyFont="false" applyBorder="true" applyAlignment="false" applyProtection="false">
      <alignment horizontal="general" vertical="center" textRotation="0" wrapText="false" indent="0" shrinkToFit="false"/>
      <protection locked="true" hidden="false"/>
    </xf>
    <xf numFmtId="167" fontId="0" fillId="0" borderId="24" xfId="0" applyFont="false" applyBorder="true" applyAlignment="false" applyProtection="false">
      <alignment horizontal="general" vertical="center" textRotation="0" wrapText="false" indent="0" shrinkToFit="false"/>
      <protection locked="true" hidden="false"/>
    </xf>
    <xf numFmtId="164" fontId="0" fillId="0" borderId="25" xfId="0" applyFont="tru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26" xfId="0" applyFont="true" applyBorder="true" applyAlignment="false" applyProtection="false">
      <alignment horizontal="general" vertical="center" textRotation="0" wrapText="false" indent="0" shrinkToFit="false"/>
      <protection locked="true" hidden="false"/>
    </xf>
    <xf numFmtId="164" fontId="4" fillId="2" borderId="27" xfId="0" applyFont="true" applyBorder="true" applyAlignment="true" applyProtection="false">
      <alignment horizontal="center" vertical="center" textRotation="0" wrapText="true" indent="0" shrinkToFit="false"/>
      <protection locked="true" hidden="false"/>
    </xf>
    <xf numFmtId="167" fontId="15" fillId="0" borderId="27" xfId="0" applyFont="true" applyBorder="true" applyAlignment="true" applyProtection="false">
      <alignment horizontal="center" vertical="center" textRotation="0" wrapText="false" indent="0" shrinkToFit="false"/>
      <protection locked="true" hidden="false"/>
    </xf>
    <xf numFmtId="164" fontId="16" fillId="0" borderId="27"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4" activeCellId="0" sqref="A54"/>
    </sheetView>
  </sheetViews>
  <sheetFormatPr defaultRowHeight="13.5" zeroHeight="false" outlineLevelRow="0" outlineLevelCol="0"/>
  <cols>
    <col collapsed="false" customWidth="true" hidden="false" outlineLevel="0" max="1025" min="1" style="0" width="8.39"/>
  </cols>
  <sheetData>
    <row r="1" customFormat="false" ht="13.5" hidden="false" customHeight="false" outlineLevel="0" collapsed="false">
      <c r="A1" s="0" t="s">
        <v>0</v>
      </c>
      <c r="B1" s="0" t="s">
        <v>1</v>
      </c>
    </row>
    <row r="2" customFormat="false" ht="13.5" hidden="false" customHeight="false" outlineLevel="0" collapsed="false">
      <c r="A2" s="1" t="s">
        <v>2</v>
      </c>
      <c r="B2" s="1"/>
      <c r="C2" s="1"/>
      <c r="D2" s="1"/>
      <c r="E2" s="1"/>
      <c r="F2" s="1"/>
      <c r="G2" s="1"/>
      <c r="H2" s="1"/>
      <c r="I2" s="1"/>
    </row>
    <row r="3" customFormat="false" ht="13.5" hidden="false" customHeight="false" outlineLevel="0" collapsed="false">
      <c r="A3" s="1"/>
      <c r="B3" s="1"/>
      <c r="C3" s="1"/>
      <c r="D3" s="1"/>
      <c r="E3" s="1"/>
      <c r="F3" s="1"/>
      <c r="G3" s="1"/>
      <c r="H3" s="1"/>
      <c r="I3" s="1"/>
    </row>
    <row r="4" customFormat="false" ht="13.5" hidden="false" customHeight="false" outlineLevel="0" collapsed="false">
      <c r="A4" s="2"/>
    </row>
    <row r="5" customFormat="false" ht="13.5" hidden="false" customHeight="false" outlineLevel="0" collapsed="false">
      <c r="A5" s="3" t="s">
        <v>3</v>
      </c>
      <c r="B5" s="2"/>
      <c r="C5" s="2"/>
      <c r="D5" s="2"/>
      <c r="E5" s="2"/>
      <c r="F5" s="2"/>
      <c r="G5" s="2"/>
      <c r="H5" s="2"/>
      <c r="I5" s="2"/>
    </row>
    <row r="6" customFormat="false" ht="13.5" hidden="false" customHeight="false" outlineLevel="0" collapsed="false">
      <c r="A6" s="4" t="s">
        <v>4</v>
      </c>
      <c r="B6" s="4"/>
      <c r="C6" s="4"/>
      <c r="D6" s="5" t="n">
        <v>1</v>
      </c>
      <c r="E6" s="6" t="s">
        <v>5</v>
      </c>
      <c r="F6" s="2"/>
      <c r="G6" s="2"/>
      <c r="H6" s="2"/>
      <c r="I6" s="2"/>
    </row>
    <row r="7" customFormat="false" ht="13.5" hidden="false" customHeight="false" outlineLevel="0" collapsed="false">
      <c r="A7" s="4" t="s">
        <v>6</v>
      </c>
      <c r="B7" s="4"/>
      <c r="C7" s="4"/>
      <c r="D7" s="5" t="n">
        <v>0</v>
      </c>
      <c r="E7" s="6" t="s">
        <v>5</v>
      </c>
      <c r="F7" s="2"/>
      <c r="G7" s="2"/>
      <c r="H7" s="2"/>
      <c r="I7" s="2"/>
    </row>
    <row r="8" customFormat="false" ht="13.5" hidden="false" customHeight="false" outlineLevel="0" collapsed="false">
      <c r="A8" s="7"/>
      <c r="B8" s="2"/>
      <c r="C8" s="2"/>
      <c r="D8" s="2"/>
      <c r="E8" s="2"/>
      <c r="F8" s="2"/>
      <c r="G8" s="2"/>
      <c r="H8" s="2"/>
      <c r="I8" s="2"/>
    </row>
    <row r="9" customFormat="false" ht="13.5" hidden="false" customHeight="false" outlineLevel="0" collapsed="false">
      <c r="A9" s="8" t="s">
        <v>7</v>
      </c>
      <c r="B9" s="2"/>
      <c r="C9" s="2"/>
      <c r="D9" s="2"/>
      <c r="E9" s="2"/>
      <c r="F9" s="2"/>
      <c r="G9" s="2"/>
      <c r="H9" s="2"/>
      <c r="I9" s="9"/>
    </row>
    <row r="10" customFormat="false" ht="13.5" hidden="false" customHeight="false" outlineLevel="0" collapsed="false">
      <c r="A10" s="10"/>
      <c r="B10" s="11" t="s">
        <v>8</v>
      </c>
      <c r="C10" s="11"/>
      <c r="D10" s="12" t="s">
        <v>9</v>
      </c>
      <c r="E10" s="12"/>
      <c r="F10" s="12" t="s">
        <v>10</v>
      </c>
      <c r="G10" s="12"/>
      <c r="H10" s="13" t="s">
        <v>11</v>
      </c>
      <c r="I10" s="14" t="s">
        <v>12</v>
      </c>
    </row>
    <row r="11" customFormat="false" ht="13.5" hidden="false" customHeight="false" outlineLevel="0" collapsed="false">
      <c r="A11" s="15" t="s">
        <v>13</v>
      </c>
      <c r="B11" s="16" t="n">
        <v>43104</v>
      </c>
      <c r="C11" s="16"/>
      <c r="D11" s="16" t="n">
        <v>43118</v>
      </c>
      <c r="E11" s="16"/>
      <c r="F11" s="17" t="s">
        <v>14</v>
      </c>
      <c r="G11" s="17"/>
      <c r="H11" s="18" t="n">
        <v>5</v>
      </c>
      <c r="I11" s="19" t="n">
        <v>10</v>
      </c>
    </row>
    <row r="12" customFormat="false" ht="13.5" hidden="false" customHeight="false" outlineLevel="0" collapsed="false">
      <c r="A12" s="15" t="s">
        <v>15</v>
      </c>
      <c r="B12" s="16"/>
      <c r="C12" s="16"/>
      <c r="D12" s="16"/>
      <c r="E12" s="16"/>
      <c r="F12" s="17"/>
      <c r="G12" s="17"/>
      <c r="H12" s="18"/>
      <c r="I12" s="19"/>
    </row>
    <row r="13" customFormat="false" ht="13.5" hidden="false" customHeight="false" outlineLevel="0" collapsed="false">
      <c r="A13" s="15" t="s">
        <v>16</v>
      </c>
      <c r="B13" s="16"/>
      <c r="C13" s="16"/>
      <c r="D13" s="16"/>
      <c r="E13" s="16"/>
      <c r="F13" s="17"/>
      <c r="G13" s="17"/>
      <c r="H13" s="18"/>
      <c r="I13" s="19"/>
    </row>
    <row r="14" customFormat="false" ht="13.5" hidden="false" customHeight="false" outlineLevel="0" collapsed="false">
      <c r="A14" s="7"/>
      <c r="B14" s="2"/>
      <c r="C14" s="2"/>
      <c r="D14" s="2"/>
      <c r="E14" s="2"/>
      <c r="F14" s="2"/>
      <c r="G14" s="2"/>
      <c r="H14" s="18" t="s">
        <v>17</v>
      </c>
      <c r="I14" s="20" t="n">
        <f aca="false">SUM(I11:I13)</f>
        <v>10</v>
      </c>
    </row>
    <row r="15" customFormat="false" ht="13.5" hidden="false" customHeight="false" outlineLevel="0" collapsed="false">
      <c r="A15" s="2"/>
      <c r="B15" s="2"/>
      <c r="C15" s="2"/>
      <c r="D15" s="2"/>
      <c r="E15" s="2"/>
      <c r="F15" s="2"/>
      <c r="G15" s="2"/>
      <c r="H15" s="2"/>
      <c r="I15" s="7"/>
    </row>
    <row r="16" customFormat="false" ht="13.5" hidden="false" customHeight="false" outlineLevel="0" collapsed="false">
      <c r="A16" s="21" t="s">
        <v>18</v>
      </c>
      <c r="B16" s="2"/>
      <c r="C16" s="2"/>
      <c r="D16" s="2"/>
      <c r="E16" s="2"/>
      <c r="F16" s="2"/>
      <c r="G16" s="2"/>
      <c r="H16" s="2"/>
      <c r="I16" s="9"/>
    </row>
    <row r="17" customFormat="false" ht="14.25" hidden="false" customHeight="false" outlineLevel="0" collapsed="false">
      <c r="A17" s="22"/>
      <c r="B17" s="23" t="n">
        <v>1</v>
      </c>
      <c r="C17" s="24" t="n">
        <v>2</v>
      </c>
      <c r="D17" s="24" t="n">
        <v>3</v>
      </c>
      <c r="E17" s="24" t="n">
        <v>4</v>
      </c>
      <c r="F17" s="23" t="n">
        <v>5</v>
      </c>
      <c r="G17" s="24" t="n">
        <v>6</v>
      </c>
      <c r="H17" s="24" t="n">
        <v>7</v>
      </c>
      <c r="I17" s="25" t="n">
        <v>8</v>
      </c>
    </row>
    <row r="18" customFormat="false" ht="13.5" hidden="false" customHeight="false" outlineLevel="0" collapsed="false">
      <c r="A18" s="26" t="s">
        <v>19</v>
      </c>
      <c r="B18" s="27"/>
      <c r="C18" s="28"/>
      <c r="D18" s="28"/>
      <c r="E18" s="28"/>
      <c r="F18" s="29"/>
      <c r="G18" s="28"/>
      <c r="H18" s="28"/>
      <c r="I18" s="30"/>
    </row>
    <row r="19" customFormat="false" ht="13.5" hidden="false" customHeight="false" outlineLevel="0" collapsed="false">
      <c r="A19" s="31" t="s">
        <v>20</v>
      </c>
      <c r="B19" s="32"/>
      <c r="C19" s="33"/>
      <c r="D19" s="33"/>
      <c r="E19" s="33"/>
      <c r="F19" s="34"/>
      <c r="G19" s="33"/>
      <c r="H19" s="33"/>
      <c r="I19" s="35"/>
    </row>
    <row r="20" customFormat="false" ht="13.5" hidden="false" customHeight="false" outlineLevel="0" collapsed="false">
      <c r="A20" s="31" t="s">
        <v>21</v>
      </c>
      <c r="B20" s="32"/>
      <c r="C20" s="33"/>
      <c r="D20" s="33"/>
      <c r="E20" s="33"/>
      <c r="F20" s="34"/>
      <c r="G20" s="33"/>
      <c r="H20" s="33"/>
      <c r="I20" s="35"/>
    </row>
    <row r="21" customFormat="false" ht="13.5" hidden="false" customHeight="false" outlineLevel="0" collapsed="false">
      <c r="A21" s="31" t="s">
        <v>22</v>
      </c>
      <c r="B21" s="32"/>
      <c r="C21" s="33"/>
      <c r="D21" s="33"/>
      <c r="E21" s="33"/>
      <c r="F21" s="34"/>
      <c r="G21" s="33"/>
      <c r="H21" s="33"/>
      <c r="I21" s="35"/>
    </row>
    <row r="23" customFormat="false" ht="13.5" hidden="false" customHeight="false" outlineLevel="0" collapsed="false">
      <c r="A23" s="36" t="s">
        <v>23</v>
      </c>
      <c r="B23" s="36"/>
      <c r="C23" s="36"/>
      <c r="D23" s="36"/>
      <c r="E23" s="36"/>
      <c r="F23" s="36"/>
      <c r="G23" s="36"/>
      <c r="H23" s="36"/>
      <c r="I23" s="36"/>
    </row>
    <row r="25" customFormat="false" ht="13.5" hidden="false" customHeight="false" outlineLevel="0" collapsed="false">
      <c r="A25" s="37" t="s">
        <v>24</v>
      </c>
      <c r="B25" s="37" t="s">
        <v>25</v>
      </c>
      <c r="C25" s="37"/>
      <c r="D25" s="37"/>
      <c r="E25" s="37"/>
      <c r="F25" s="37"/>
      <c r="G25" s="37"/>
      <c r="H25" s="37" t="s">
        <v>26</v>
      </c>
      <c r="I25" s="37"/>
    </row>
    <row r="26" customFormat="false" ht="14.25" hidden="false" customHeight="false" outlineLevel="0" collapsed="false">
      <c r="A26" s="37"/>
      <c r="B26" s="37"/>
      <c r="C26" s="37"/>
      <c r="D26" s="37"/>
      <c r="E26" s="37"/>
      <c r="F26" s="37"/>
      <c r="G26" s="37"/>
      <c r="H26" s="37"/>
      <c r="I26" s="37"/>
    </row>
    <row r="28" customFormat="false" ht="13.5" hidden="false" customHeight="false" outlineLevel="0" collapsed="false">
      <c r="A28" s="1" t="s">
        <v>27</v>
      </c>
      <c r="B28" s="1"/>
      <c r="C28" s="1"/>
      <c r="D28" s="1"/>
      <c r="E28" s="1"/>
      <c r="F28" s="1"/>
      <c r="G28" s="1"/>
      <c r="H28" s="1"/>
      <c r="I28" s="1"/>
    </row>
    <row r="29" customFormat="false" ht="13.5" hidden="false" customHeight="false" outlineLevel="0" collapsed="false">
      <c r="A29" s="1"/>
      <c r="B29" s="1"/>
      <c r="C29" s="1"/>
      <c r="D29" s="1"/>
      <c r="E29" s="1"/>
      <c r="F29" s="1"/>
      <c r="G29" s="1"/>
      <c r="H29" s="1"/>
      <c r="I29" s="1"/>
    </row>
    <row r="31" customFormat="false" ht="14.25" hidden="false" customHeight="false" outlineLevel="0" collapsed="false">
      <c r="A31" s="38" t="s">
        <v>28</v>
      </c>
    </row>
    <row r="32" customFormat="false" ht="14.25" hidden="false" customHeight="false" outlineLevel="0" collapsed="false">
      <c r="B32" s="39" t="s">
        <v>29</v>
      </c>
      <c r="C32" s="40"/>
      <c r="D32" s="41" t="n">
        <f aca="false">I14</f>
        <v>10</v>
      </c>
      <c r="E32" s="42" t="s">
        <v>30</v>
      </c>
      <c r="F32" s="40"/>
      <c r="G32" s="40"/>
      <c r="H32" s="40"/>
      <c r="I32" s="42"/>
    </row>
    <row r="33" customFormat="false" ht="14.25" hidden="false" customHeight="false" outlineLevel="0" collapsed="false">
      <c r="B33" s="43" t="s">
        <v>31</v>
      </c>
      <c r="C33" s="44"/>
      <c r="D33" s="45" t="n">
        <f aca="false">2000*D32</f>
        <v>20000</v>
      </c>
      <c r="E33" s="46" t="s">
        <v>32</v>
      </c>
      <c r="F33" s="44" t="s">
        <v>33</v>
      </c>
      <c r="G33" s="47"/>
      <c r="H33" s="47"/>
      <c r="I33" s="48"/>
    </row>
    <row r="34" customFormat="false" ht="13.5" hidden="false" customHeight="false" outlineLevel="0" collapsed="false">
      <c r="D34" s="49"/>
    </row>
    <row r="35" customFormat="false" ht="14.25" hidden="false" customHeight="false" outlineLevel="0" collapsed="false">
      <c r="A35" s="38" t="s">
        <v>34</v>
      </c>
      <c r="D35" s="49"/>
    </row>
    <row r="36" customFormat="false" ht="13.5" hidden="false" customHeight="false" outlineLevel="0" collapsed="false">
      <c r="B36" s="39" t="s">
        <v>35</v>
      </c>
      <c r="C36" s="40"/>
      <c r="D36" s="41" t="n">
        <f aca="false">SUM(A19:G19)</f>
        <v>0</v>
      </c>
      <c r="E36" s="42" t="s">
        <v>36</v>
      </c>
      <c r="F36" s="40"/>
      <c r="G36" s="40"/>
      <c r="H36" s="40"/>
      <c r="I36" s="42"/>
    </row>
    <row r="37" customFormat="false" ht="14.25" hidden="false" customHeight="false" outlineLevel="0" collapsed="false">
      <c r="B37" s="50" t="s">
        <v>37</v>
      </c>
      <c r="C37" s="51"/>
      <c r="D37" s="52" t="n">
        <f aca="false">9800*D36</f>
        <v>0</v>
      </c>
      <c r="E37" s="53" t="s">
        <v>32</v>
      </c>
      <c r="F37" s="51" t="s">
        <v>38</v>
      </c>
      <c r="G37" s="51"/>
      <c r="H37" s="51"/>
      <c r="I37" s="53"/>
    </row>
    <row r="38" customFormat="false" ht="14.25" hidden="false" customHeight="false" outlineLevel="0" collapsed="false">
      <c r="D38" s="49"/>
    </row>
    <row r="39" customFormat="false" ht="13.5" hidden="false" customHeight="false" outlineLevel="0" collapsed="false">
      <c r="B39" s="39" t="s">
        <v>39</v>
      </c>
      <c r="C39" s="40"/>
      <c r="D39" s="41" t="n">
        <f aca="false">SUM(B18:I18)</f>
        <v>0</v>
      </c>
      <c r="E39" s="42" t="s">
        <v>32</v>
      </c>
      <c r="F39" s="40" t="s">
        <v>40</v>
      </c>
      <c r="G39" s="40"/>
      <c r="H39" s="40"/>
      <c r="I39" s="42"/>
    </row>
    <row r="40" customFormat="false" ht="13.5" hidden="false" customHeight="false" outlineLevel="0" collapsed="false">
      <c r="B40" s="54" t="s">
        <v>41</v>
      </c>
      <c r="C40" s="2"/>
      <c r="D40" s="55" t="n">
        <f aca="false">700*(SUM(B19:I19)-SUM(B20:I20))</f>
        <v>0</v>
      </c>
      <c r="E40" s="56" t="s">
        <v>32</v>
      </c>
      <c r="F40" s="2" t="s">
        <v>42</v>
      </c>
      <c r="G40" s="2"/>
      <c r="H40" s="2"/>
      <c r="I40" s="56"/>
    </row>
    <row r="41" customFormat="false" ht="13.5" hidden="false" customHeight="false" outlineLevel="0" collapsed="false">
      <c r="B41" s="54" t="s">
        <v>43</v>
      </c>
      <c r="C41" s="2"/>
      <c r="D41" s="55" t="n">
        <f aca="false">1500*(SUM(B19:I19)-SUM(B21:I21))</f>
        <v>0</v>
      </c>
      <c r="E41" s="56" t="s">
        <v>32</v>
      </c>
      <c r="F41" s="2" t="s">
        <v>44</v>
      </c>
      <c r="G41" s="2"/>
      <c r="H41" s="2"/>
      <c r="I41" s="56"/>
    </row>
    <row r="42" customFormat="false" ht="14.25" hidden="false" customHeight="false" outlineLevel="0" collapsed="false">
      <c r="B42" s="50" t="s">
        <v>45</v>
      </c>
      <c r="C42" s="51"/>
      <c r="D42" s="52" t="n">
        <f aca="false">SUM(D39:D41)</f>
        <v>0</v>
      </c>
      <c r="E42" s="53" t="s">
        <v>32</v>
      </c>
      <c r="F42" s="51"/>
      <c r="G42" s="51"/>
      <c r="H42" s="51"/>
      <c r="I42" s="53"/>
    </row>
    <row r="43" customFormat="false" ht="14.25" hidden="false" customHeight="false" outlineLevel="0" collapsed="false">
      <c r="B43" s="43" t="s">
        <v>46</v>
      </c>
      <c r="C43" s="44"/>
      <c r="D43" s="45" t="n">
        <f aca="false">IF(D42&gt;D37,D37/2,D42/2)</f>
        <v>0</v>
      </c>
      <c r="E43" s="46" t="s">
        <v>32</v>
      </c>
      <c r="F43" s="43" t="s">
        <v>47</v>
      </c>
      <c r="G43" s="44"/>
      <c r="H43" s="44"/>
      <c r="I43" s="46"/>
    </row>
    <row r="44" customFormat="false" ht="14.25" hidden="false" customHeight="false" outlineLevel="0" collapsed="false">
      <c r="C44" s="49"/>
    </row>
    <row r="45" customFormat="false" ht="13.5" hidden="false" customHeight="true" outlineLevel="0" collapsed="false">
      <c r="A45" s="57" t="s">
        <v>48</v>
      </c>
      <c r="B45" s="57"/>
      <c r="C45" s="58" t="n">
        <f aca="false">D33+D43</f>
        <v>20000</v>
      </c>
      <c r="D45" s="58"/>
      <c r="E45" s="58"/>
      <c r="F45" s="58"/>
      <c r="G45" s="58"/>
      <c r="H45" s="58"/>
      <c r="I45" s="59" t="s">
        <v>32</v>
      </c>
    </row>
    <row r="46" customFormat="false" ht="13.5" hidden="false" customHeight="false" outlineLevel="0" collapsed="false">
      <c r="A46" s="57"/>
      <c r="B46" s="57"/>
      <c r="C46" s="58"/>
      <c r="D46" s="58"/>
      <c r="E46" s="58"/>
      <c r="F46" s="58"/>
      <c r="G46" s="58"/>
      <c r="H46" s="58"/>
      <c r="I46" s="59"/>
    </row>
    <row r="47" customFormat="false" ht="13.5" hidden="false" customHeight="false" outlineLevel="0" collapsed="false">
      <c r="A47" s="57"/>
      <c r="B47" s="57"/>
      <c r="C47" s="58"/>
      <c r="D47" s="58"/>
      <c r="E47" s="58"/>
      <c r="F47" s="58"/>
      <c r="G47" s="58"/>
      <c r="H47" s="58"/>
      <c r="I47" s="59"/>
    </row>
    <row r="48" customFormat="false" ht="14.25" hidden="false" customHeight="false" outlineLevel="0" collapsed="false">
      <c r="A48" s="57"/>
      <c r="B48" s="57"/>
      <c r="C48" s="58"/>
      <c r="D48" s="58"/>
      <c r="E48" s="58"/>
      <c r="F48" s="58"/>
      <c r="G48" s="58"/>
      <c r="H48" s="58"/>
      <c r="I48" s="59"/>
    </row>
    <row r="50" customFormat="false" ht="13.5" hidden="false" customHeight="false" outlineLevel="0" collapsed="false">
      <c r="A50" s="60" t="s">
        <v>49</v>
      </c>
      <c r="B50" s="60"/>
      <c r="C50" s="60"/>
      <c r="D50" s="60"/>
      <c r="E50" s="60"/>
      <c r="F50" s="60"/>
      <c r="G50" s="60"/>
      <c r="H50" s="60"/>
      <c r="I50" s="60"/>
    </row>
    <row r="51" customFormat="false" ht="13.5" hidden="false" customHeight="false" outlineLevel="0" collapsed="false">
      <c r="A51" s="60" t="s">
        <v>50</v>
      </c>
      <c r="B51" s="61" t="s">
        <v>51</v>
      </c>
      <c r="C51" s="61"/>
      <c r="D51" s="61"/>
      <c r="E51" s="60" t="s">
        <v>52</v>
      </c>
      <c r="F51" s="61" t="s">
        <v>51</v>
      </c>
      <c r="G51" s="61"/>
      <c r="H51" s="61"/>
      <c r="I51" s="61"/>
    </row>
    <row r="52" customFormat="false" ht="13.5" hidden="false" customHeight="false" outlineLevel="0" collapsed="false">
      <c r="A52" s="60"/>
      <c r="B52" s="61"/>
      <c r="C52" s="61"/>
      <c r="D52" s="61"/>
      <c r="E52" s="60"/>
      <c r="F52" s="61"/>
      <c r="G52" s="61"/>
      <c r="H52" s="61"/>
      <c r="I52" s="61"/>
    </row>
    <row r="54" customFormat="false" ht="13.5" hidden="false" customHeight="true" outlineLevel="0" collapsed="false">
      <c r="A54" s="62" t="s">
        <v>53</v>
      </c>
      <c r="B54" s="62"/>
      <c r="C54" s="62"/>
      <c r="D54" s="62"/>
      <c r="E54" s="62"/>
      <c r="F54" s="62"/>
      <c r="G54" s="62"/>
      <c r="H54" s="62"/>
      <c r="I54" s="62"/>
    </row>
    <row r="55" customFormat="false" ht="13.5" hidden="false" customHeight="false" outlineLevel="0" collapsed="false">
      <c r="A55" s="62"/>
      <c r="B55" s="62"/>
      <c r="C55" s="62"/>
      <c r="D55" s="62"/>
      <c r="E55" s="62"/>
      <c r="F55" s="62"/>
      <c r="G55" s="62"/>
      <c r="H55" s="62"/>
      <c r="I55" s="62"/>
    </row>
    <row r="56" customFormat="false" ht="13.5" hidden="false" customHeight="false" outlineLevel="0" collapsed="false">
      <c r="A56" s="62"/>
      <c r="B56" s="62"/>
      <c r="C56" s="62"/>
      <c r="D56" s="62"/>
      <c r="E56" s="62"/>
      <c r="F56" s="62"/>
      <c r="G56" s="62"/>
      <c r="H56" s="62"/>
      <c r="I56" s="62"/>
      <c r="J56" s="63"/>
      <c r="K56" s="63"/>
    </row>
    <row r="57" customFormat="false" ht="13.5" hidden="false" customHeight="true" outlineLevel="0" collapsed="false">
      <c r="A57" s="62"/>
      <c r="B57" s="62"/>
      <c r="C57" s="62"/>
      <c r="D57" s="62"/>
      <c r="E57" s="62"/>
      <c r="F57" s="62"/>
      <c r="G57" s="62"/>
      <c r="H57" s="62"/>
      <c r="I57" s="62"/>
      <c r="J57" s="64"/>
      <c r="K57" s="64"/>
    </row>
  </sheetData>
  <mergeCells count="29">
    <mergeCell ref="A2:I3"/>
    <mergeCell ref="A6:C6"/>
    <mergeCell ref="A7:C7"/>
    <mergeCell ref="B10:C10"/>
    <mergeCell ref="D10:E10"/>
    <mergeCell ref="F10:G10"/>
    <mergeCell ref="B11:C11"/>
    <mergeCell ref="D11:E11"/>
    <mergeCell ref="F11:G11"/>
    <mergeCell ref="B12:C12"/>
    <mergeCell ref="D12:E12"/>
    <mergeCell ref="F12:G12"/>
    <mergeCell ref="B13:C13"/>
    <mergeCell ref="D13:E13"/>
    <mergeCell ref="F13:G13"/>
    <mergeCell ref="A23:I23"/>
    <mergeCell ref="A25:A26"/>
    <mergeCell ref="B25:G26"/>
    <mergeCell ref="H25:I26"/>
    <mergeCell ref="A28:I29"/>
    <mergeCell ref="A45:B48"/>
    <mergeCell ref="C45:H48"/>
    <mergeCell ref="I45:I48"/>
    <mergeCell ref="A50:I50"/>
    <mergeCell ref="A51:A52"/>
    <mergeCell ref="B51:D52"/>
    <mergeCell ref="E51:E52"/>
    <mergeCell ref="F51:I52"/>
    <mergeCell ref="A54:I57"/>
  </mergeCells>
  <dataValidations count="2">
    <dataValidation allowBlank="true" operator="between" showDropDown="false" showErrorMessage="true" showInputMessage="true" sqref="F51:I52" type="list">
      <formula1>"自宅,帰省先,メール"</formula1>
      <formula2>0</formula2>
    </dataValidation>
    <dataValidation allowBlank="true" operator="between" showDropDown="false" showErrorMessage="true" showInputMessage="true" sqref="B51:D52" type="list">
      <formula1>"メール,郵送"</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LibreOffice/5.3.7.2$MacOSX_X86_64 LibreOffice_project/6b8ed514a9f8b44d37a1b96673cbbdd077e24059</Application>
  <Company>横河レンタ・リース株式会社</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2017-05-02T01:18:46Z</dcterms:created>
  <dc:creator>USER</dc:creator>
  <dc:description/>
  <dc:language>ja-JP</dc:language>
  <cp:lastModifiedBy/>
  <dcterms:modified xsi:type="dcterms:W3CDTF">2018-01-17T13:16:27Z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横河レンタ・リース株式会社</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